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6_サマー・ウインタープログラム\100_プログラム一覧\★2026サマー\"/>
    </mc:Choice>
  </mc:AlternateContent>
  <xr:revisionPtr revIDLastSave="0" documentId="13_ncr:1_{9F21DDAA-6A5E-4A75-8899-1F74587CF9AC}" xr6:coauthVersionLast="47" xr6:coauthVersionMax="47" xr10:uidLastSave="{00000000-0000-0000-0000-000000000000}"/>
  <bookViews>
    <workbookView xWindow="-28920" yWindow="-120" windowWidth="29040" windowHeight="15720" xr2:uid="{9F47248C-CE6F-40C7-9F19-E1D9BB32A69F}"/>
  </bookViews>
  <sheets>
    <sheet name="Summer2026List" sheetId="1" r:id="rId1"/>
  </sheets>
  <externalReferences>
    <externalReference r:id="rId2"/>
  </externalReferences>
  <definedNames>
    <definedName name="_xlnm._FilterDatabase" localSheetId="0" hidden="1">Summer2026List!$B$3:$T$35</definedName>
    <definedName name="_xlnm.Print_Area" localSheetId="0">Summer2026List!$A$1:$T$36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1" l="1"/>
  <c r="A34" i="1"/>
  <c r="A33" i="1" l="1"/>
  <c r="L32" i="1"/>
  <c r="A32" i="1"/>
  <c r="A31" i="1"/>
  <c r="A30" i="1"/>
  <c r="A29" i="1"/>
  <c r="A28" i="1"/>
  <c r="L27" i="1"/>
  <c r="A27" i="1"/>
  <c r="L26" i="1"/>
  <c r="A26" i="1"/>
  <c r="L25" i="1"/>
  <c r="A25" i="1"/>
  <c r="L24" i="1"/>
  <c r="A24" i="1"/>
  <c r="A23" i="1"/>
  <c r="L22" i="1"/>
  <c r="A22" i="1"/>
  <c r="A21" i="1"/>
  <c r="L20" i="1"/>
  <c r="A20" i="1"/>
  <c r="L19" i="1"/>
  <c r="A19" i="1"/>
  <c r="L18" i="1"/>
  <c r="A18" i="1"/>
  <c r="L17" i="1"/>
  <c r="A17" i="1"/>
  <c r="A16" i="1"/>
  <c r="A15" i="1"/>
  <c r="L14" i="1"/>
  <c r="A14" i="1"/>
  <c r="L13" i="1"/>
  <c r="A13" i="1"/>
  <c r="L12" i="1"/>
  <c r="A12" i="1"/>
  <c r="L11" i="1"/>
  <c r="A11" i="1"/>
  <c r="L10" i="1"/>
  <c r="A10" i="1"/>
  <c r="L9" i="1"/>
  <c r="A9" i="1"/>
  <c r="L8" i="1"/>
  <c r="A8" i="1"/>
  <c r="L7" i="1"/>
  <c r="A7" i="1"/>
  <c r="L6" i="1"/>
  <c r="A6" i="1"/>
  <c r="L5" i="1"/>
  <c r="A5" i="1"/>
  <c r="L4" i="1"/>
  <c r="A4" i="1"/>
</calcChain>
</file>

<file path=xl/sharedStrings.xml><?xml version="1.0" encoding="utf-8"?>
<sst xmlns="http://schemas.openxmlformats.org/spreadsheetml/2006/main" count="356" uniqueCount="222">
  <si>
    <t>Application Deadline (YYYY/MM/DD)</t>
    <phoneticPr fontId="1"/>
  </si>
  <si>
    <t>No.</t>
    <phoneticPr fontId="1"/>
  </si>
  <si>
    <t>Posted on</t>
    <phoneticPr fontId="1"/>
  </si>
  <si>
    <t>Updated on</t>
    <phoneticPr fontId="1"/>
  </si>
  <si>
    <t>Code</t>
    <phoneticPr fontId="1"/>
  </si>
  <si>
    <t>Area</t>
  </si>
  <si>
    <t>Country</t>
    <phoneticPr fontId="1"/>
  </si>
  <si>
    <t>University</t>
  </si>
  <si>
    <t>Brief description</t>
    <phoneticPr fontId="1"/>
  </si>
  <si>
    <t>Program format</t>
  </si>
  <si>
    <r>
      <t xml:space="preserve">Start
</t>
    </r>
    <r>
      <rPr>
        <b/>
        <sz val="9"/>
        <color theme="1"/>
        <rFont val="游ゴシック"/>
        <family val="3"/>
        <charset val="128"/>
        <scheme val="minor"/>
      </rPr>
      <t>(YYYY/MM/DD)</t>
    </r>
    <phoneticPr fontId="1"/>
  </si>
  <si>
    <r>
      <t xml:space="preserve">End
</t>
    </r>
    <r>
      <rPr>
        <b/>
        <sz val="9"/>
        <color theme="1"/>
        <rFont val="游ゴシック"/>
        <family val="3"/>
        <charset val="128"/>
        <scheme val="minor"/>
      </rPr>
      <t>(YYYY/MM/DD)</t>
    </r>
    <phoneticPr fontId="1"/>
  </si>
  <si>
    <t>APU
(14:00)</t>
    <phoneticPr fontId="1"/>
  </si>
  <si>
    <t>Host University</t>
    <phoneticPr fontId="1"/>
  </si>
  <si>
    <t>Minimum number of credits / ECTS</t>
  </si>
  <si>
    <t>Maximum number of credits / ECTS</t>
  </si>
  <si>
    <t>Program fees</t>
    <phoneticPr fontId="1"/>
  </si>
  <si>
    <t>Application requirements</t>
    <phoneticPr fontId="1"/>
  </si>
  <si>
    <t xml:space="preserve">Program website
</t>
    <phoneticPr fontId="1"/>
  </si>
  <si>
    <t>Brochure</t>
    <phoneticPr fontId="1"/>
  </si>
  <si>
    <t>Contact</t>
    <phoneticPr fontId="1"/>
  </si>
  <si>
    <t>Europe</t>
    <phoneticPr fontId="1"/>
  </si>
  <si>
    <t>United Kingdom</t>
  </si>
  <si>
    <t>Westminster Business School, University of Westminster</t>
  </si>
  <si>
    <t>Students can study 1 module for 3 weeks or stay for 6 weeks and take 2.  We have business modules, but also classes from Humanities, Social Sciences and our Westminster School of Art.  Students will be in class from 10am-2pm Monday to Thursday.</t>
  </si>
  <si>
    <t>In-person</t>
  </si>
  <si>
    <t>10 ECTS</t>
    <phoneticPr fontId="1"/>
  </si>
  <si>
    <t>20 ECTS</t>
    <phoneticPr fontId="1"/>
  </si>
  <si>
    <t>One session: £2,125- APU students are entitled to a £50 discount making it £2,075
Both sessions: £3,930 - APU students are entitled to a £200 discount making it £3,730</t>
  </si>
  <si>
    <t>1.6 GPA and IELTS 6.0 (with 5.5 in all components) or equivalent. https://www.westminster.ac.uk/study/english-language-requirements</t>
  </si>
  <si>
    <t>Website</t>
  </si>
  <si>
    <t>educationabroad@westminster.ac.uk</t>
  </si>
  <si>
    <t>Asia</t>
    <phoneticPr fontId="1"/>
  </si>
  <si>
    <t>Philippines</t>
  </si>
  <si>
    <t>Ateneo de Manila University</t>
    <phoneticPr fontId="1"/>
  </si>
  <si>
    <t>Philippine Studies Immersion Program- A transformative 5-week, 6-unit credit earning
course combining academic study with
immersive fieldwork, service learning, and
community engagement on sustainable
development and social justice in the Philippine
context.</t>
  </si>
  <si>
    <t>Kindly refer to the fact sheet</t>
    <phoneticPr fontId="1"/>
  </si>
  <si>
    <t>fact sheet</t>
  </si>
  <si>
    <t>inbound.global@ateneo.edu</t>
  </si>
  <si>
    <t>France</t>
  </si>
  <si>
    <t>Institut Mines-Télécom Business School</t>
  </si>
  <si>
    <t>• Immersive 2-week summer experience blending cutting-edge AI learning, real-world projects, and cultural
discovery in France
• Week 1 – AI &amp; Digital Transformation: explore AI foundations, generative &amp; predictive AI, ethics, and digital
innovation through interactive classes and Paris learning expeditions
• Week 2 – From Insight to Impact: dive into impact evaluation, business intelligence, A/B testing, and an
entrepreneurship challenge at the IMT Starter Incubator
• Learn by doing: morning expert-led sessions followed by afternoon projects, workshops, and company visits
• An unforgettable experience: real-world projects, international teamwork, Versailles visit, river cruise, and
vibrant student life near Paris</t>
  </si>
  <si>
    <r>
      <t xml:space="preserve">2500 euros (discount of </t>
    </r>
    <r>
      <rPr>
        <sz val="11"/>
        <color theme="1"/>
        <rFont val="Yu Gothic"/>
        <family val="3"/>
        <charset val="128"/>
      </rPr>
      <t>€</t>
    </r>
    <r>
      <rPr>
        <sz val="11"/>
        <color theme="1"/>
        <rFont val="Meiryo UI"/>
        <family val="3"/>
        <charset val="128"/>
      </rPr>
      <t>500for students from partner institutions)</t>
    </r>
  </si>
  <si>
    <t xml:space="preserve">https://www.imt-bs.eu/en/international/study-at-institut-mines-telecom-business-school/short-programs-at-imt-bs/ </t>
  </si>
  <si>
    <t>short-program@imt-bs.eu</t>
  </si>
  <si>
    <t>TBS Education</t>
    <phoneticPr fontId="1"/>
  </si>
  <si>
    <t>The Summer School is an international, immersive education program. It will provide you with an interactive learning experience by engaging with expert lecturers and European industry. Through company visits, cultural site visits and hands-on learning, you will expand your knowledge &amp; network.
Join a leading European Business School this summer and participate to a dynamic program. The TBS Education Summer School is designed to meet the needs of our 240 university partners from around the world. Choose from a variety of business and management courses at the bachelor’s or master’s level and experience Europe while earning valuable ECTS credits toward your degree.
Live a unique international and multicultural experience by meeting with companies to understand how business is done in Europe. With coaching sessions, hands-on projects and group work you will upskill yourself and learn how to work cross-culturally. Students can choose from our list of business management courses.</t>
  </si>
  <si>
    <r>
      <t>2 Weeks – 1400</t>
    </r>
    <r>
      <rPr>
        <sz val="11"/>
        <color theme="1"/>
        <rFont val="Yu Gothic"/>
        <family val="3"/>
        <charset val="128"/>
      </rPr>
      <t>€</t>
    </r>
    <r>
      <rPr>
        <sz val="11"/>
        <color theme="1"/>
        <rFont val="Meiryo UI"/>
        <family val="3"/>
        <charset val="128"/>
      </rPr>
      <t xml:space="preserve"> (Toulouse) 
4 Weeks – 3000</t>
    </r>
    <r>
      <rPr>
        <sz val="11"/>
        <color theme="1"/>
        <rFont val="Yu Gothic"/>
        <family val="3"/>
        <charset val="128"/>
      </rPr>
      <t>€</t>
    </r>
    <r>
      <rPr>
        <sz val="11"/>
        <color theme="1"/>
        <rFont val="Meiryo UI"/>
        <family val="3"/>
        <charset val="128"/>
      </rPr>
      <t xml:space="preserve"> (Toulouse) 
3 Weeks – 2800</t>
    </r>
    <r>
      <rPr>
        <sz val="11"/>
        <color theme="1"/>
        <rFont val="Yu Gothic"/>
        <family val="3"/>
        <charset val="128"/>
      </rPr>
      <t>€</t>
    </r>
    <r>
      <rPr>
        <sz val="11"/>
        <color theme="1"/>
        <rFont val="Meiryo UI"/>
        <family val="3"/>
        <charset val="128"/>
      </rPr>
      <t xml:space="preserve"> (Barcelona)
5 Weeks – 4200</t>
    </r>
    <r>
      <rPr>
        <sz val="11"/>
        <color theme="1"/>
        <rFont val="Yu Gothic"/>
        <family val="3"/>
        <charset val="128"/>
      </rPr>
      <t>€</t>
    </r>
    <r>
      <rPr>
        <sz val="11"/>
        <color theme="1"/>
        <rFont val="Meiryo UI"/>
        <family val="3"/>
        <charset val="128"/>
      </rPr>
      <t xml:space="preserve"> (Toulouse + Barcelona)
</t>
    </r>
  </si>
  <si>
    <t>• Resume / Cover Letter in English
• Latest Grade Transcript
• Non-native English students must provide
language proficiency during the application
process
• Copy of Passport
Application link : https://apply.tbs-education.fr/Public/ListSession.aspx</t>
  </si>
  <si>
    <t>Brochure</t>
  </si>
  <si>
    <t>international.tbs@tbs-education.fr</t>
  </si>
  <si>
    <t>Asia</t>
  </si>
  <si>
    <t>Korea</t>
  </si>
  <si>
    <t>Pusan National University</t>
  </si>
  <si>
    <t>PNU Summer School 2026 is a 4-week international programme (July 1–28, 2026) at Pusan National University in Busan, offering 3 Korean Studies credits. Students take Korean language classes and participate in K-culture activities, field trips, industry visits, and special lectures while experiencing Korean culture and campus life.</t>
  </si>
  <si>
    <t>Online</t>
  </si>
  <si>
    <t>3 Credits (Korean Studies)</t>
    <phoneticPr fontId="1"/>
  </si>
  <si>
    <t>3 Credits (Korean Studies)</t>
  </si>
  <si>
    <t>1. Regular Fee: 3,010,700 KRW (~USD 2,150)
2. Partner / APRU Discount (15%): 2,559,095 KRW (~USD 1,830)
3. Group Discount (20%, 6+ students): 2,408,560 KRW (~USD 1,720)
4. Early Bird Discount (10%): 2,709,630 KRW (~USD 1,940)</t>
  </si>
  <si>
    <t>Be currently enrolled at a university and has finished 1 semester</t>
  </si>
  <si>
    <t>summer@pusan.ac.kr</t>
  </si>
  <si>
    <t>Europe</t>
  </si>
  <si>
    <t>Switzerland</t>
  </si>
  <si>
    <t>University of Applied Sciences and Arts Northwestern Switzerland</t>
  </si>
  <si>
    <t>The BSwiss – Swiss International Business Summer School in Basel, Switzerland, is a dynamic two-week programme designed for Swiss and international bachelor’s students. It combines academic excellence with practical insights and cultural experiences in the heart of Europe.
Participants engage in interactive and challenging learning formats, attend specialised courses, visit leading Swiss companies, explore local culture, and build a global network with peers from Switzerland and around the world. The programme offers an intensive focus on international management and economics within a uniquely Swiss context.
Over the course of two weeks, students explore key topics such as sustainability, innovation, migration, competitiveness, culture, and politics. All modules are taught in English by experienced lecturers and combine academic depth with real-world perspectives.</t>
  </si>
  <si>
    <t>CHF 400</t>
  </si>
  <si>
    <t>https://www.fhnw.ch/en/degree-programmes/business/forms/application-form-bswiss-swiss-international-business-summer-school</t>
  </si>
  <si>
    <t>bswiss.business@fhnw.ch</t>
  </si>
  <si>
    <t>Rennes School of Business</t>
  </si>
  <si>
    <t>Cross Cultural Management
This two-week Summer Programme includes 27 contact hours at Rennes School of Business, and personal study time to socialise and work with the other students on your course. Students will develop their environmental and social awareness and sharpen their problem-solving, presentation, and cross-cultural communication skills during team projects in a multicultural learning environment.
Session 1 : Culture in international business and cultural intelligence
Session 2 : Conceptual frameworks for identifying and analyzing cultural differences
Session 3 : Cross-cultural communication
Session 4 : Decision-making across cultures
Session 5 : Cross-cultural (virtual) teams
Session 6 : Cross-cultural negotiations
Session 7 : Managing people and cultural integration in IJVs, mergers, and acquisitions
Session 8 : Part 1 – ‘Doing business in …’ presentations
Session 9 : Individual assessment &amp; Part 2 – ‘Doing business in … ‘ presentations</t>
  </si>
  <si>
    <r>
      <t xml:space="preserve">Fee-paying students: </t>
    </r>
    <r>
      <rPr>
        <sz val="11"/>
        <color theme="1"/>
        <rFont val="Yu Gothic"/>
        <family val="3"/>
        <charset val="128"/>
      </rPr>
      <t>€</t>
    </r>
    <r>
      <rPr>
        <sz val="11"/>
        <color theme="1"/>
        <rFont val="Meiryo UI"/>
        <family val="3"/>
        <charset val="128"/>
      </rPr>
      <t xml:space="preserve">90 non-refundable registration fee and </t>
    </r>
    <r>
      <rPr>
        <sz val="11"/>
        <color theme="1"/>
        <rFont val="Yu Gothic"/>
        <family val="3"/>
        <charset val="128"/>
      </rPr>
      <t>€</t>
    </r>
    <r>
      <rPr>
        <sz val="11"/>
        <color theme="1"/>
        <rFont val="Meiryo UI"/>
        <family val="3"/>
        <charset val="128"/>
      </rPr>
      <t xml:space="preserve">1550 programme fee
Exchange students: </t>
    </r>
    <r>
      <rPr>
        <sz val="11"/>
        <color theme="1"/>
        <rFont val="Yu Gothic"/>
        <family val="3"/>
        <charset val="128"/>
      </rPr>
      <t>€</t>
    </r>
    <r>
      <rPr>
        <sz val="11"/>
        <color theme="1"/>
        <rFont val="Meiryo UI"/>
        <family val="3"/>
        <charset val="128"/>
      </rPr>
      <t>90 non-refundable registration fee. Then tuition fees will be waived if an agreement has been signed between Rennes School of Business and the home insitution. (Limited space available)</t>
    </r>
  </si>
  <si>
    <t>https://www.rennes-sb.com/programmes/summer-programme/summer-programme-cross-cultural-management/#admission</t>
  </si>
  <si>
    <t>summer.programmes@rennes-sb.com</t>
  </si>
  <si>
    <t>Sookmyung Women's University</t>
  </si>
  <si>
    <t>Discover Sookmyung Summer School's Tailor-Made Program!
Tailor your Korean adventure with our exclusive short-term immersion program, designed for global explorers seeking authentic cultural, economic, and media experiences. Sessions run summer with fully customizable itineraries.
Dive into Korea's vibrant heritage, economic powerhouse, and cutting-edge media scene through hands-on workshops, site visits, and expert-led sessions. 
Embark on a transformative journey of discovery, cultural connection, and personal growth - your perfect gateway to modern Korea!</t>
  </si>
  <si>
    <t>2 credits</t>
  </si>
  <si>
    <t>mandatory
1. application fee: $100
2. Tuition fee: $1,000/1 course
--
optional
1. housing $500
2. pick up $50</t>
  </si>
  <si>
    <t>1. online application
2. course registration form
3. copy of passport
4. most recent copy of transcript
5. copy of student ID
6. proof of health insurance
7. 1 passport-size photo
8. program payment receipt</t>
  </si>
  <si>
    <t>TBC</t>
    <phoneticPr fontId="1"/>
  </si>
  <si>
    <t>inbound.exchange@sm.ac.kr</t>
  </si>
  <si>
    <t>IESEG School of Management</t>
  </si>
  <si>
    <t xml:space="preserve">IÉSEG’s summer programs offer a unique opportunity to study business in the heart of Paris. These short, intensive programs combine interactive classes, real-world projects, and cultural experiences, allowing students to gain practical skills, expand their global perspective, and enjoy an unforgettable international summer. Find more at https://www.ieseg.fr/en/programs/short-term-programs/
</t>
  </si>
  <si>
    <r>
      <rPr>
        <sz val="11"/>
        <color theme="1"/>
        <rFont val="Yu Gothic"/>
        <family val="3"/>
        <charset val="128"/>
      </rPr>
      <t>€</t>
    </r>
    <r>
      <rPr>
        <sz val="11"/>
        <color theme="1"/>
        <rFont val="Meiryo UI"/>
        <family val="3"/>
        <charset val="128"/>
      </rPr>
      <t xml:space="preserve">2,155 for the 2 weeks programs - </t>
    </r>
    <r>
      <rPr>
        <sz val="11"/>
        <color theme="1"/>
        <rFont val="Yu Gothic"/>
        <family val="3"/>
        <charset val="128"/>
      </rPr>
      <t>€</t>
    </r>
    <r>
      <rPr>
        <sz val="11"/>
        <color theme="1"/>
        <rFont val="Meiryo UI"/>
        <family val="3"/>
        <charset val="128"/>
      </rPr>
      <t>2,425 for the 4 week one (This price doesn't include housing)</t>
    </r>
  </si>
  <si>
    <t>Copy of your passport
Headshot photo
English transcripts from your higher education degrees
Proof of English proficiency (for non-native speakers), such as:
TOEFL iBT 90
IELTS 6.0
TOEIC 900
BULATS 70
Cambridge B2 First
Duolingo 115
OR a letter confirming your English level
(Not required if you are a native speaker or studied at least two years in English.)
Recent CV/Resume
Signed authorization for use of image (provided on the application platform)</t>
  </si>
  <si>
    <t>short-term-programs@ieseg.fr</t>
  </si>
  <si>
    <t>North America</t>
  </si>
  <si>
    <t>United States</t>
  </si>
  <si>
    <t>James Madison University</t>
  </si>
  <si>
    <t xml:space="preserve">The JMU Global Academy for Future Leaders is a three (3)-week, in-person summer program 
hosted at James Madison University (JMU) in Harrisonburg, Virginia, USA. The Academy is 
designed for students from JMU’s international partner universities, as well as JMU 
students, who aspire to become future global leaders, innovators, and problem-solvers in an 
increasingly complex and interconnected world.
Through hands-on experiential learning, interdisciplinary coursework, and engagement with 
Virginia’s traditions of leadership, innovation, and workforce development, participants 
develop future-ready skills and employability needed to design solutions and lead effectively 
at both local and global levels. </t>
  </si>
  <si>
    <t>N/A</t>
  </si>
  <si>
    <t>USD $3,250-Includes campus housing, lunches on campus, transportation to and from Dulles Airport, program-related excursions and admission fees</t>
  </si>
  <si>
    <t>None</t>
  </si>
  <si>
    <t>glp@jmu.edu or nutteral@jmu.edu (Global Learning &amp; Partnerships Team or Andrea Nutter)</t>
  </si>
  <si>
    <t>Africa</t>
  </si>
  <si>
    <t>Egypt</t>
  </si>
  <si>
    <t>The American University in Cairo</t>
  </si>
  <si>
    <t>AUC’s Summer Study Abroad Program, coordinated by the International Programs and Services Office (IPSO), offers visiting students the opportunity to study in Cairo while earning academic credit. Students may join the Arabic Language Intensive Summer (ALIS) for immersive Arabic study or enroll in English-taught courses alongside AUC students across a range of disciplines on AUC’s New Cairo campus.</t>
  </si>
  <si>
    <t>3 US Credits</t>
    <phoneticPr fontId="1"/>
  </si>
  <si>
    <t>6 US Credits</t>
  </si>
  <si>
    <t>https://drive.google.com/file/d/1k6uvQxZrVDwsrHgxk9v_BMRKVyrvBEqv/view?usp=sharing</t>
  </si>
  <si>
    <t>https://www.aucegypt.edu/admissions/international-students/visiting/eligibility-and-application</t>
  </si>
  <si>
    <t>ipso@aucegypt.edu</t>
  </si>
  <si>
    <t>In July 2026, we will offer 5 Summer Programs in a variety of fields:
-	Digital Marketing Summer Program (2 weeks)
-	Fashion Business Summer Program (2 weeks)
-	Artificial Intelligence and Sustainability Summer Program (2 weeks)
-	International Summer Academy (4 weeks)
-	High School Summer Program (for K10 – K12 students aged 16 minimum – 2 weeks)
IÉSEG’s Summer programs portfolio is designed for students willing to benefit from IÉSEG’s academic excellence and multicultural environment while enjoying Paris.</t>
  </si>
  <si>
    <t>6 (2-week programs)</t>
  </si>
  <si>
    <t>8 (4-week program)</t>
  </si>
  <si>
    <t>2 155€ for 2-week programs
2 425 for 4-week program
Students coming from a partner institution of IESEG will benefit from a 10% discount on the above fees</t>
  </si>
  <si>
    <t>To be eligible for the summer programs, you need to be at least 18 years old on the first day of the program. You also need to be in one of the following categories: 
- Student in an institution of higher education pursuing a degree
- Student who graduated from an institution of higher education in the last 3 years before application.
Candidates must have a strong academic performance and a good command of English (IELTS 6.0, TOEFL IBT 90, TOEIC 900, Cambridge Exam B2, Duolingo 115, BULATS 70).
Native speakers or candidates who followed two years of courses taught in English or worked in an English-speaking environment for a minimum of two years are exempt.</t>
  </si>
  <si>
    <t>The Netherlands</t>
  </si>
  <si>
    <t>The Hague University of Applied Sciences</t>
  </si>
  <si>
    <t>Experience an international classroom with students and professionals from around the world.
Boost your future career through teamwork, debate, and real-life case studies.
Explore The Hague – the International City of Peace and Justice – and visit leading global organizations.
Enjoy social activities, field trips, and the beach!
Accommodation included.
Join our two-week programme in 2026 and dive into global themes: peace, justice, human rights, migration, democracy, and sustainable entrepreneurship. Learn how to turn the UN Sustainable Development Goals into action while building an international network.</t>
  </si>
  <si>
    <t>https://www.thuas.com/programmes/exchange-programmes-other-courses/hague-summer-school</t>
  </si>
  <si>
    <t>thehaguesummerschool@hhs.nl</t>
  </si>
  <si>
    <t>Yonsei University</t>
    <phoneticPr fontId="1"/>
  </si>
  <si>
    <t>The Yonsei International Summer School (YISS) is one of the most longest running (more than 40 years) and largest summer program in South Korea. Located in the heart of Seoul, YISS provides an exciting 4-week and 6-week program for students coming from abroad. We offer around 100 courses and extracurricular activities for students.</t>
    <phoneticPr fontId="1"/>
  </si>
  <si>
    <t>Both In-person and Online</t>
  </si>
  <si>
    <t>3 credits (1 course)</t>
  </si>
  <si>
    <t>9 credits (3 courses)</t>
  </si>
  <si>
    <t>https://summer.yonsei.ac.kr/summer/application/payment.do</t>
  </si>
  <si>
    <t>https://summer.yonsei.ac.kr/summer/application/procedures.do</t>
  </si>
  <si>
    <t>summer@yonsei.ac.kr</t>
  </si>
  <si>
    <t>Ewha Womans University</t>
    <phoneticPr fontId="1"/>
  </si>
  <si>
    <t xml:space="preserve">We have session 1 and 2. For session 1, it is 4 weeks program and it includes field trip every Friday. For session 2, it is 2 weeks program which contains cultural activities and special lectures and Korean languages bases on students' level. </t>
  </si>
  <si>
    <t>*For partner university students who would be nominated from their home university, they will get more discount if they registered 2 courses in session 1 than the early bird discount. 2 courses for 2500000KRW.
Website : https://cmsfox.ewha.ac.kr/summer/registration/fees.do</t>
    <phoneticPr fontId="1"/>
  </si>
  <si>
    <t>https://cmsfox.ewha.ac.kr/summer/registration/online-application.do</t>
  </si>
  <si>
    <t>gosummer@ewha.ac.kr</t>
  </si>
  <si>
    <t>Burgundy School of Business</t>
  </si>
  <si>
    <t xml:space="preserve">A flexible one- or two-week English-taught immersive academic programmes designed to expand your global perspective, strengthen professional skills, and create meaningful international connections:
- Authentic Leadership &amp; Human-Centered Innovation (Design Thinking) - BSB Dijon campus
Build the confidence and creativity to lead in complex environments.
•	Discover your leadership identity
•	Apply design-thinking tools to real challenges
•	Collaborate in diverse international teams
•	Move from ideas to action
A hands-on experience that pushes you beyond theory.
- Empowering Sustainability: Transformative Pathways in Consumption - BSB Lyon campus
Explore how organisations are reshaping the future.
•	Understand sustainable business models
•	Analyse transformative consumption pathways
•	Work collaboratively on impact-driven solutions
•	Develop your personal action roadmap
A forward-looking programme for students ready to shape responsible change.
</t>
  </si>
  <si>
    <r>
      <t xml:space="preserve">Administrative fees: </t>
    </r>
    <r>
      <rPr>
        <sz val="11"/>
        <color theme="1"/>
        <rFont val="Yu Gothic"/>
        <family val="3"/>
        <charset val="128"/>
      </rPr>
      <t>€</t>
    </r>
    <r>
      <rPr>
        <sz val="11"/>
        <color theme="1"/>
        <rFont val="Meiryo UI"/>
        <family val="3"/>
        <charset val="128"/>
      </rPr>
      <t xml:space="preserve"> 160
Tuition fees for Authentic Leadership week: </t>
    </r>
    <r>
      <rPr>
        <sz val="11"/>
        <color theme="1"/>
        <rFont val="Yu Gothic"/>
        <family val="3"/>
        <charset val="128"/>
      </rPr>
      <t>€</t>
    </r>
    <r>
      <rPr>
        <sz val="11"/>
        <color theme="1"/>
        <rFont val="Meiryo UI"/>
        <family val="3"/>
        <charset val="128"/>
      </rPr>
      <t xml:space="preserve"> 550
Tuition fees for Empowering sustainability week: </t>
    </r>
    <r>
      <rPr>
        <sz val="11"/>
        <color theme="1"/>
        <rFont val="Yu Gothic"/>
        <family val="3"/>
        <charset val="128"/>
      </rPr>
      <t>€</t>
    </r>
    <r>
      <rPr>
        <sz val="11"/>
        <color theme="1"/>
        <rFont val="Meiryo UI"/>
        <family val="3"/>
        <charset val="128"/>
      </rPr>
      <t xml:space="preserve"> 600</t>
    </r>
  </si>
  <si>
    <t>- Undergraduate or postgraduate students from any discipline.
- Open-minded individuals who are willing to engage in innovative and action-based learning.
- Students with solid English skills and the social ability to collaborate with peers from diverse countries and fields.
- Students with the personal maturity to engage in introspection and personal development throughout the programme.</t>
  </si>
  <si>
    <t>short.programs@bsb-education.com</t>
  </si>
  <si>
    <t>Taiwan</t>
  </si>
  <si>
    <t>National Chengchi University</t>
  </si>
  <si>
    <t>The International Summer School (ISS) has been organized annually by NCCU’s Office of International Cooperation (OIC) since 2009. The program aims to bring international university students (undergraduate, master’s, and PhD levels) to NCCU for short-term academic study during the summer. Over the years, it has become an important platform for international academic exchange and for introducing students to Taiwan and East Asia.
The academic program highlights NCCU’s strengths in social sciences and international studies, with a focus on contemporary global issues and technological trends in East Asia. This year’s curriculum is organized around two main themes:
Politics, Security &amp; Global Affairs in East Asia
Society, Culture &amp; Digital Transformation in East Asia
Each theme includes four courses. Each course is worth 1 credit and consists of 18 hours of instruction, delivered over six days.
In addition to the academic courses, we also offer Mandarin Chinese Language Study program. Chinese classes are available from beginner to upper-intermediate levels.</t>
  </si>
  <si>
    <t>https://nccuiss.nccu.edu.tw/Payment</t>
  </si>
  <si>
    <t xml:space="preserve">•	Applicants must be currently enrolled in a recognized university-level institution at the time of application. 
•	Applicants who wish to enroll in English-taught academic courses are required to submit proof of English proficiency. Accepted tests and minimum scores include: TOEFL iBT 80, IELTS 6.0, TOEIC 880 or above, Duolingo English Test 110, or other equivalent certifications approved by the NCCU ISS Team. </t>
  </si>
  <si>
    <t>nccuiss@nccu.edu.tw</t>
  </si>
  <si>
    <t>Hanyang University</t>
  </si>
  <si>
    <t>As the program structure, contents, and application procedures differ, we kindly ask you to refer to the Hanyang University website for detailed information.
HISS (regular 4-week summer school)
Hanyang International Summer School (HISS) is a dynamic four-week in-person program held annually at Hanyang University in Seoul. It allows students from around the world to experience academic life in Korea while earning transferable credits. The program offers over 90 courses taught in English across fields such as business, engineering, social sciences, Korean culture, and language.
In addition to academics, HISS also provides a vibrant cultural experience through activities such as K-pop dance, Taekwondo classes, and student-led clubs, where participants can explore Seoul, experience Korean campus life, and connect with both local and international students.</t>
    <phoneticPr fontId="1"/>
  </si>
  <si>
    <t xml:space="preserve">In-person </t>
    <phoneticPr fontId="1"/>
  </si>
  <si>
    <t>https://hanyangsummer.com/</t>
  </si>
  <si>
    <t>summerschool@hanyang.ac.kr</t>
  </si>
  <si>
    <t>China</t>
  </si>
  <si>
    <t>Xi'an Jiaotong-Liverpool University</t>
  </si>
  <si>
    <t>Xi’an Jiaotong–Liverpool University (XJTLU) is opening its doors to international high school and university students through a series of Summer School programmes for 2026, topics including Doing Business in a Changing China, Immersive Technopreneurship Summer School, Chinese Language and Culture Immersion Programme.</t>
  </si>
  <si>
    <t>https://www.xjtlu.edu.cn/en/study/short-summer-courses-and-languages/</t>
  </si>
  <si>
    <t>summer@xjtlu.edu.cn.</t>
  </si>
  <si>
    <t>Spain</t>
  </si>
  <si>
    <t>IE University</t>
  </si>
  <si>
    <t>This unique two-week program, open to students over 18 years old, offers an immersive experience at IE University, allowing you to explore new fields of interest and start specializing in areas that enhance your academic journey. With fourteen introductory programs across diverse disciplines, you can deepen your knowledge in specific subjects or explore new career paths. You'll engage with IE’s vibrant international community, connect with students worldwide, share perspectives, and participate in enriching extracurricular activities to foster personal growth and essential life skills.</t>
  </si>
  <si>
    <t xml:space="preserve">Prices: 
1 module (total 2 weeks): €3,500 
2 modules (total 4 weeks): €5,900 
3 modules (total 6 weeks): €8,500 </t>
  </si>
  <si>
    <t xml:space="preserve">Follow this link (https://my.ie.edu/es/applysum) to the online application and start the admissions process selecting your preferred program. 
Online Application: you will need to complete an online application with the following documents: 
Academic transcripts 
CV 
Video Assessment: in this section you will complete two live video questions on general knowledge topics 
*You must complete all sections of the application in order to submit it </t>
  </si>
  <si>
    <t>ieuniversitysummerschool@ie.edu</t>
  </si>
  <si>
    <t>EM Normandie</t>
  </si>
  <si>
    <t>Business Courses in English and cultural activities</t>
  </si>
  <si>
    <t>https://en.em-normandie.com/em-normandie-experience/open-world-studying-abroad/international-summer-school#fees</t>
  </si>
  <si>
    <t>The Summer School is open to Undergraduate and Graduate students providing that applicants have the pre-requisites specified in the course’s syllabus.
For non-native English speakers: a B2 level (CEFR) or equivalent (TOEFL IBT 83, IELTS 6.0, TOEIC 790) is required. Official test scores (e.g., TOEFL iBT 83, IELTS 6.0, TOEIC 790) are not mandatory; a certificate or written confirmation from a language professor at your home university is sufficient.</t>
  </si>
  <si>
    <t>short-term@em-normandie.fr</t>
  </si>
  <si>
    <t>The Chinese University of Hong Kong</t>
  </si>
  <si>
    <t>Are you looking for a summer programme which is fun, interactive and academically challenging at the same time?  An opportunity where you can meet new friends from around the world, learn in an open and stimulating environment, and spend a fun-filled summer exploring a cosmopolitan city?  Join us at The Chinese University of Hong Kong International Summer School (CUHK ISS) to enjoy all of that and much more!</t>
  </si>
  <si>
    <t>6 credits</t>
  </si>
  <si>
    <t>HK$17,000 / US$2,180
HK$16,300 / US$2,090 (Early Bird Discount apply before 31 March)
https://www.summer.cuhk.edu.hk/issaugustfees/</t>
  </si>
  <si>
    <t>Please check link as below
https://www.summer.cuhk.edu.hk/issaugust-rd-exchange/</t>
    <phoneticPr fontId="1"/>
  </si>
  <si>
    <t>iss@cuhk.edu.hk</t>
  </si>
  <si>
    <t>Croatia</t>
  </si>
  <si>
    <t>Zagreb School of Economics and Management</t>
  </si>
  <si>
    <t>The ZSEM International Summer School welcomes students from around the globe to spend 2, 4, or 6 weeks experiencing academic excellence in the stunning setting of Croatia. This program offers a unique opportunity to combine world-class education with cultural exploration and personal growth.
The Summer School features a diverse selection of bachelor’s and master’s courses, all taught in English by renowned lecturers and researchers. Whether you’re deepening your expertise in business, economics, or other fields, our curriculum is designed to challenge and inspire.
Beyond the classroom, the Summer School offers a range of educational and fun field trips that allow participants to explore Croatia’s natural beauty, rich history, and vibrant culture. As part of the program, students can also enroll in a free elective course, Croatian Studies, to gain a deeper understanding of the country’s heritage and traditions.
Join us for an unforgettable summer of learning, adventure, and cultural exchange at ZSEM, and take home knowledge, memories, and friendships that will last a lifetime.
Students can choose a single term (term 1, term 2, or term 3) or 2 terms (term 1+2, or term 2+3) or all 3 terms.
Term 1    June 29 – July 12, 2026
Term 2    July 13 – July 26, 2026
Term 3    July 27 – August 9, 2026</t>
  </si>
  <si>
    <t>For APU students, we offer the partner price:
single term (term 1, term 2, or term 3): 990 euros
2 terms (term 1+2, or term 2+3) : 1490 euros
All 3 terms: 1990 euros</t>
  </si>
  <si>
    <t>ltan@zsem.hr</t>
  </si>
  <si>
    <t>Nottingham Trent University</t>
  </si>
  <si>
    <t>Global Summer School offers two-weeks long accredited summer courses designed for International students, with a wraparound social and cultural programme, in Nottingham, in the heart of the UK. Students can join us for two-weeks and take one course, or four-weeks and take two courses.</t>
  </si>
  <si>
    <t>5 ECTS</t>
    <phoneticPr fontId="1"/>
  </si>
  <si>
    <t>Tuition for One Course (two-weeks) - £1120 early-bird (apply and pay by the end of April) / £1220 standard
(For Smart Agriculture &amp; Future Crops the fee is higher - £1410 / £1510).
Tuition for One Course Group Rate (for 10+ students) - £1050 (includes free accommodation for one accompanying member of staff) Increases if Smart Agriculture is chosen.
Tuition for Two Courses (four-weeks) - £2000 (increases if Smart Agriculture is chosen)
Accommodation is £532 for two-weeks / £1064 for four-weeks.</t>
  </si>
  <si>
    <t>Must be current university students or recent graduates and meet our English language requirements (6 IELTS or equivalent). We do have two lower level courses.</t>
  </si>
  <si>
    <t>globalsummer@ntu.ac.uk</t>
  </si>
  <si>
    <t>Denmark</t>
  </si>
  <si>
    <t>AARHUS BSS</t>
  </si>
  <si>
    <t>WHY AU SUMMER UNIVERSITY
Learn from active researchers
Choose from 85+ courses across all academic areas — from business and social sciences to nanoscience and biotechnology. Courses are taught in English by researchers who bring current knowledge into the classroom, not just textbook theory.
Earn 5 or 10 ECTS credits per course, designed for straightforward transfer to your home university.
All courses taught in English
5 or 10 ECTS credits per course
Top 100 university
More than a classroom
Every week includes social events designed to help you explore Denmark and meet students from 60+ countries. Beach bonfires, canoe trips on the Aarhus River, street food and outdoor cinema, visits to ARoS art museum — it's all part of the programme.
You'll leave with credits, but also with friendships and stories.
15+ organised events per term
City safari, museum visits, outdoor activities
Welcome bar and end-of-term parties
Denmark's best student city
Aarhus has been voted Denmark's best student city three years running. It's compact enough to cycle everywhere, safe enough to walk home at night, and lively enough to never feel bored.
Almost everyone speaks English. Copenhagen is two hours away. The rest of Europe is a cheap flight.
Voted most liveable city in Denmark
Safe, bike-friendly, English-speaking
Gateway to Scandinavia and Europe</t>
  </si>
  <si>
    <t>About course fees
Students from AU's international partner universities, Aarhus University or any other Danish University, who are approved by their home university will not have to pay a course fee. 
If you cannot get a nomination from your home university, your university is not one of our partner universities or if you are not currently enrolled in a university you will have to pay a course fee.
The fee is determined by your citizenship (if you have an EU citizenship or not), the subject area and amount of ECTS credits of the course you are interested in. 
The exact EU And NON-EU fee for each course appears on the course page for each course, all fees are stated in EURO.  
The course fee does not include housing, meals or study materials. For a budget example that includes all these things then please see the below box. 
You can cancel your registration up to 2 weeks before the course start. Within this deadline, we will refund the full amount you have paid. You do not have to provide a reason for cancelling.  
Estimated budget for one month in Aarhus
Estimated budget for one month Summer University stay in Aarhus (excluding possible course fee):
Social Activities: 120 EUR
Housing: 570 EUR
Meals: 240 EUR
Local transport: 60 EUR
Books: 60 EUR
Other expenses: 50 EUR
In total excl. flight: 1100 EUR
NB: Remember to bring your student card. Many stores and restaurants in Aarhus offer discounts for students.</t>
  </si>
  <si>
    <t>https://international.au.dk/education/admissions/summeruniversity/how-to-apply</t>
  </si>
  <si>
    <t>summeruniversity@au.dk</t>
  </si>
  <si>
    <t>Portugal</t>
  </si>
  <si>
    <t>ISCTE – Lisbon University Institute</t>
  </si>
  <si>
    <t>This summer, design your own academic journey with our Summer School Lisbon — an intensive, international and flexible program created to accelerate your academic and professional growth while enjoying a truly unique experience in one of Europe’s most vibrant cities.</t>
  </si>
  <si>
    <t>1000€ Partner University
1200€ Non-partner University</t>
  </si>
  <si>
    <t>https://ibs.iscte-iul.pt/contents/programas/1552/summer-school-lisbon</t>
  </si>
  <si>
    <t>short-term.ibs@iscte-iul.pt</t>
  </si>
  <si>
    <t>As the program structure, contents, and application procedures differ, we kindly ask you to refer to the Hanyang University website for detailed information.
 HOPE (online program, tuition-free)
HOPE (HISS Online) is a flexible four-week online summer program that allows students to experience studying at Hanyang University from anywhere in the world. Through this program, students can explore Hanyang’s academic environment while taking English-taught courses online.
The program is independent from the exchange program, meaning that no nomination from the home university is required and participation does not affect existing exchange quotas. Any interested student is welcome to join.
As one of Korea’s leading universities, Hanyang University aims to share high-quality learning opportunities with students worldwide through HOPE. We hope this program will serve as a gateway for students to connect with Hanyang and potentially join us later as exchange students, visiting students, or participants in our regular summer or winter school programs.</t>
    <phoneticPr fontId="1"/>
  </si>
  <si>
    <t>Online</t>
    <phoneticPr fontId="1"/>
  </si>
  <si>
    <t>https://hanyangsummer.com/hiss-online/</t>
  </si>
  <si>
    <t>Website</t>
    <phoneticPr fontId="1"/>
  </si>
  <si>
    <t>Kyung Hee University</t>
  </si>
  <si>
    <t>Each course is worth 3 credits, and students may take up to two courses, earning a maximum of 6 credits in total.</t>
  </si>
  <si>
    <t>https://summer.khu.ac.kr/gep/user/contents/view.do?menuNo=11200015
The cost may vary depending on the students. 
Some may choose to take two courses while others may take only one.
Some students may choose to stay in the dormitory while other don't.</t>
  </si>
  <si>
    <t>https://summer.khu.ac.kr/gep/user/contents/view.do?menuNo=11200014</t>
  </si>
  <si>
    <t>summer@khu.ac.kr</t>
  </si>
  <si>
    <t>Italy</t>
  </si>
  <si>
    <t>Luiss Libera Università Internazionale degli Studi Sociali Guido Carli</t>
    <phoneticPr fontId="1"/>
  </si>
  <si>
    <r>
      <t>The Luiss Graduate Summer School is an immersive summer program hosted in the heart of Rome, specifically aimed at students currently enrolled in a three-year undergraduate degree. Rather than just being a standard summer course, it is designed as a strategic stepping stone to help students consciously choose their Master's degree path.
Students can tailor their experience by choosing between two main options:
Full Experience (</t>
    </r>
    <r>
      <rPr>
        <sz val="11"/>
        <color theme="1"/>
        <rFont val="Yu Gothic"/>
        <family val="3"/>
        <charset val="128"/>
      </rPr>
      <t>€</t>
    </r>
    <r>
      <rPr>
        <sz val="11"/>
        <color theme="1"/>
        <rFont val="Meiryo UI"/>
        <family val="3"/>
        <charset val="128"/>
      </rPr>
      <t>2000 | 4 ECTS): It spans both weeks, including the Skills &amp; Innovation Booster module (July 8-10) for transferable skills and STEM readiness, plus the Academic Deep Dive module (July 13-17).
Academic Deep Dive Only (</t>
    </r>
    <r>
      <rPr>
        <sz val="11"/>
        <color theme="1"/>
        <rFont val="Yu Gothic"/>
        <family val="3"/>
        <charset val="128"/>
      </rPr>
      <t>€</t>
    </r>
    <r>
      <rPr>
        <sz val="11"/>
        <color theme="1"/>
        <rFont val="Meiryo UI"/>
        <family val="3"/>
        <charset val="128"/>
      </rPr>
      <t>1600 | 2 ECTS): A streamlined option for students who only want to attend the second week (July 13-17) to focus intensely on their chosen academic area and test preparation.
During the Academic Deep Dive module, participants must choose one specific area to specialize in: International Relations, Finance, Management, and Marketing.
Key Benefits and Outcomes
University Admissions: Participants get guided preparation for the Luiss Master's Admission Test and have the opportunity to actually take the test during the program.
Practical Learning: The curriculum goes beyond theory by incorporating real-world case studies, simulations, and a day of company visits to understand market challenges firsthand.
Networking: The program offers direct interaction with top-level lecturers, industry professionals, and an international peer group.</t>
    </r>
    <phoneticPr fontId="1"/>
  </si>
  <si>
    <t>2000 for two weeks, 1600 for one week.</t>
  </si>
  <si>
    <t>https://graduatesummerschool.luiss.it/en/requirements-application/</t>
  </si>
  <si>
    <t>graduatesummerschool@luiss.it</t>
  </si>
  <si>
    <t>Poland</t>
  </si>
  <si>
    <t>Warsaw School of Economics</t>
    <phoneticPr fontId="1"/>
  </si>
  <si>
    <t>Summer University Warsaw (SUW) offers 2-week-long courses on economics and management at SGH Warsaw School of Economics. This summer school is aimed at international undergraduate students, who will have the opportunity to participate in a series of lectures and workshops focused on business management in a dynamic, modern, and global market environment. Completion of the course is equivalent to obtaining 6 ECTS credits that are internationally recognized.
As part of the course, participants will complete four compulsory thematic modules and one additional thematic module to be chosen from two available options. Compulsory classes are dedicated to issues related to corporate strategy in international business, product and brand management, and the use of artificial intelligence in organizational management (module conducted in cooperation with AI Lab SGH). During the last two-day block, students can choose whether they want to focus on topics related to start-up entrepreneurship or deepen their knowledge in the area of creative problem solving and design thinking.
The SUW program also includes participation in external workshops co-organized with SGH's business partner and a range of additional cultural activities. More information can be found on the initiative's website.</t>
  </si>
  <si>
    <t>by April 30th - 1350 EUR, Standard
by June 30th - 1550 EUR, Late</t>
  </si>
  <si>
    <t>A SUW participant can be the student of the Bachelor's or Master’s Degree Studies, who is not older than 25 years and has English language skills making it sufficient to take part in the SUW course who has sent a correctly filled in application form which is available on SUW website suw.sgh.waw.pl within the time as required by the Organizer, received a confirmation of being accepted to SUW by the Organizer.</t>
  </si>
  <si>
    <t>suw@sgh.waw.pl</t>
  </si>
  <si>
    <t>【重要】応募前に必ずご確認ください
本プログラムへの応募にあたっては、以下の4点を承諾したものとみなします。必ず内容を理解したうえで判断してください。
①情報の最終確認は自己責任で行うこと
本リストに掲載されている情報は参考情報です。受入大学の都合により、要件（GPA、語学スコア、締切日、開講科目など）は予告なく変更されることがあります。出願前には必ず、各自で受入大学の公式サイト等を確認し、最新情報を把握してください。
②指定フォーム以外からの申請は単位認定対象外
大学間交換留学として単位認定を受けるには、必ずAPUが指定する所定のフォームから申請を行う必要があります。指定外の方法（学生個人で直接受入大学へ応募するなど）で参加した場合、いかなる理由があってもAPUでの単位認定は行えません。
③APUの授業・試験との重複禁止（対面プログラム）
現地での対面プログラムに参加する場合、APUで履修する授業や定期試験の時間帯と重複するプログラムには参加できません。 学修計画に支障がないことを事前に確認してください。
④APUの授業・試験との重複禁止（オンラインプログラム）
オンラインプログラムに参加する場合も、APUの授業時間割（リアルタイム配信等）と重なるものは受講できません。 時差を考慮したうえで、APUの学修を優先できるスケジュールであることを必ず確認してください。
★IMPORTANT★Please ensure you read and understand the following ４ points before deciding to apply.
①Final Responsibility for Information Verification
The information provided in this list is for reference purposes only. Requirements (such as GPA, language proficiency scores, deadlines, and course availability) are subject to change by the host university without prior notice. 
It is your responsibility to visit the host university’s official website to confirm the latest and most accurate requirements before applying.
②Eligibility for Credit Transfer
To be eligible for credit transfer as an official exchange student, you must apply through the designated APU application form. 
Applications submitted through any other method (e.g., applying directly to the host university as an individual) will not be eligible for credit transfer under any circumstances.
③Conflict with APU Courses (On-site Programs)
When participating in an on-site program, you must ensure that it does not conflict with the class or examination schedule of your courses at APU.
Participation in programs that overlap with your APU academic commitments is strictly prohibited.
④Conflict with APU Courses (Online Programs)
When participating in an online program, you must ensure that it does not conflict with your APU class schedule (including real-time interactive sessions). 
Please take time zone differences into account and only apply for programs that allow you to prioritize your studies at APU.</t>
    <phoneticPr fontId="1"/>
  </si>
  <si>
    <t>ここまで/end of the list　</t>
    <phoneticPr fontId="1"/>
  </si>
  <si>
    <r>
      <t xml:space="preserve">GC 2026 is more than a summer program.
It is a transformative journey exploring academics, culture, and the future.
</t>
    </r>
    <r>
      <rPr>
        <sz val="11"/>
        <color theme="1"/>
        <rFont val="Meiryo UI"/>
        <family val="2"/>
        <charset val="128"/>
      </rPr>
      <t>・</t>
    </r>
    <r>
      <rPr>
        <sz val="11"/>
        <color theme="1"/>
        <rFont val="Meiryo UI"/>
        <family val="3"/>
        <charset val="128"/>
      </rPr>
      <t xml:space="preserve">Develop a critical perspective on a rapidly changing world
・Gain insights into global governance, sustainability, and civil society
Learn from Global Leaders
・Lectures by renowned scholars such as G. John Ikenberry and Irina Bokova
・Special sessions with UN officials and international organization leaders
・Interdisciplinary curriculum spanning governance, AI, humanities, and future civilizations
18 Years of Global Excellence
</t>
    </r>
    <r>
      <rPr>
        <sz val="11"/>
        <color theme="1"/>
        <rFont val="Meiryo UI"/>
        <family val="2"/>
        <charset val="128"/>
      </rPr>
      <t>・</t>
    </r>
    <r>
      <rPr>
        <sz val="11"/>
        <color theme="1"/>
        <rFont val="Meiryo UI"/>
        <family val="3"/>
        <charset val="128"/>
      </rPr>
      <t>Established in 2006 with the University of Pennsylvania
・6,220 participants worldwide as of 2025
→ A signature international summer program at Kyung Hee University
Build a Global Network
・Over 60% international students
・Connect through the Global Buddy Program
→ Expand your global perspective and network</t>
    </r>
    <phoneticPr fontId="1"/>
  </si>
  <si>
    <r>
      <t xml:space="preserve">Overseas Short-Term Summer Programs 2026 </t>
    </r>
    <r>
      <rPr>
        <b/>
        <sz val="16"/>
        <color rgb="FFFF0000"/>
        <rFont val="游ゴシック"/>
        <family val="3"/>
        <charset val="128"/>
        <scheme val="minor"/>
      </rPr>
      <t>(Updated: April 22nd)</t>
    </r>
    <phoneticPr fontId="1"/>
  </si>
  <si>
    <t>Study leading-edge subjects taught by faculty members of a top European University. Choose the program that is right for you and plan your next learning experience in Milan.
Attend lectures, work on group projects, join company visits, learn about Italian culture, and obtain 6 ECTS credits!
Choose among 8 different courses: https://www.unibocconi.it/en/programs/summer-school/summer-school-bachelor-students</t>
  </si>
  <si>
    <t>6</t>
  </si>
  <si>
    <t>2500 (reduced fee for students coming from Bocconi partner universities)
https://www.unibocconi.it/en/programs/summer-school/bachelor-students/info-and-applying</t>
  </si>
  <si>
    <t>Personal data, transcripts: https://www.unibocconi.it/en/programs/summer-school/bachelor-students/info-and-applying</t>
  </si>
  <si>
    <t>summerschool@unibocconi.it</t>
  </si>
  <si>
    <t>Universita Commerciale Luigi Bocconi</t>
    <phoneticPr fontId="1"/>
  </si>
  <si>
    <t>Kozminski University</t>
  </si>
  <si>
    <t xml:space="preserve">Kozminski University focuses and encourages students personal development specifically in business and legal area; therefore, we invite students from all around the world to take part in our International Summer School in Warsaw. The program aims to provide academic professional courses and additionally business and cultural activities. During time spent at our university and in the city will give a unique chance to all the participant to attend classes in one of the best business schools in Central-Eastern Europe and discover beauty of Warsaw.  
Gain an amazing international experience and participate in highest quality courses in the heart of this part of Europe! </t>
  </si>
  <si>
    <t xml:space="preserve">Online application submitted with following documents: 
- the scan of ID/passport;
- Transcript of records;
- the Certificate/Confirmation of English proficiency (required at least B2 officially confirmed by your home university or certificate such as FCE, TOEFL, IELTS) unless English is your native language or it is the language of instruction at your home University (confirmation needs to be attached to the application directly);
- 1 passport size picture in JPG file;
- Medical insurance confirmation (or declaration if student doesn't have the confirmation itself yet). </t>
  </si>
  <si>
    <t>iss@kozminski.edu.pl</t>
  </si>
  <si>
    <t>800 EUR participation fee includes:
attendance in up to 4 courses of student’s choice,
access to materials and all campus facilities, databases and platforms,
guided tour around Warsaw,
cultural and social/integration activities (which will be organized by our students organization – Welcome Point, for all participants),
boost your career – professional workshops conducted by our specialists from Careers and Development Office, oriented on:
- discovering strenghts and boosting professional development,
- gaining clear insight strengths and personal potential,
- learning how to communicate one’s value in a confident, professional way,
- building a strong, engaging LinkedIn profile that highlights one’s story.
Excluded:
-accommodation (we do offer special discounts for accommodation bookings – in a private dorm (please see attached their brochure),
-meals,-costs of travel.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</si>
</sst>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409]d\-mmm;@"/>
  </numFmts>
  <fonts count="19">
    <font>
      <sz val="11"/>
      <color theme="1"/>
      <name val="游ゴシック"/>
      <family val="2"/>
      <scheme val="minor"/>
    </font>
    <font>
      <sz val="6"/>
      <name val="游ゴシック"/>
      <family val="3"/>
      <charset val="128"/>
      <scheme val="minor"/>
    </font>
    <font>
      <b/>
      <sz val="10"/>
      <color rgb="FFC00000"/>
      <name val="Meiryo UI"/>
      <family val="3"/>
      <charset val="128"/>
    </font>
    <font>
      <b/>
      <sz val="16"/>
      <color theme="1"/>
      <name val="游ゴシック"/>
      <family val="3"/>
      <charset val="128"/>
      <scheme val="minor"/>
    </font>
    <font>
      <b/>
      <sz val="16"/>
      <color rgb="FFFF0000"/>
      <name val="游ゴシック"/>
      <family val="3"/>
      <charset val="128"/>
      <scheme val="minor"/>
    </font>
    <font>
      <b/>
      <sz val="11"/>
      <color theme="0"/>
      <name val="游ゴシック"/>
      <family val="2"/>
      <scheme val="minor"/>
    </font>
    <font>
      <b/>
      <sz val="12"/>
      <color theme="1"/>
      <name val="游ゴシック"/>
      <family val="3"/>
      <charset val="128"/>
      <scheme val="minor"/>
    </font>
    <font>
      <b/>
      <sz val="9"/>
      <color theme="1"/>
      <name val="游ゴシック"/>
      <family val="3"/>
      <charset val="128"/>
      <scheme val="minor"/>
    </font>
    <font>
      <sz val="11"/>
      <color theme="1"/>
      <name val="Meiryo UI"/>
      <family val="3"/>
      <charset val="128"/>
    </font>
    <font>
      <b/>
      <sz val="11"/>
      <color theme="1"/>
      <name val="Meiryo UI"/>
      <family val="3"/>
      <charset val="128"/>
    </font>
    <font>
      <b/>
      <sz val="11"/>
      <color rgb="FFFF99CC"/>
      <name val="Meiryo UI"/>
      <family val="3"/>
      <charset val="128"/>
    </font>
    <font>
      <b/>
      <sz val="11"/>
      <color rgb="FFFF7C80"/>
      <name val="Meiryo UI"/>
      <family val="3"/>
      <charset val="128"/>
    </font>
    <font>
      <u/>
      <sz val="11"/>
      <color theme="10"/>
      <name val="游ゴシック"/>
      <family val="2"/>
      <scheme val="minor"/>
    </font>
    <font>
      <u/>
      <sz val="11"/>
      <color theme="10"/>
      <name val="Meiryo UI"/>
      <family val="3"/>
      <charset val="128"/>
    </font>
    <font>
      <sz val="11"/>
      <color theme="1"/>
      <name val="Yu Gothic"/>
      <family val="3"/>
      <charset val="128"/>
    </font>
    <font>
      <sz val="11"/>
      <color theme="1"/>
      <name val="游ゴシック"/>
      <family val="3"/>
      <charset val="128"/>
      <scheme val="minor"/>
    </font>
    <font>
      <b/>
      <sz val="12"/>
      <color rgb="FFC00000"/>
      <name val="Meiryo UI"/>
      <family val="3"/>
      <charset val="128"/>
    </font>
    <font>
      <b/>
      <sz val="18"/>
      <color theme="1"/>
      <name val="Meiryo UI"/>
      <family val="3"/>
      <charset val="128"/>
    </font>
    <font>
      <sz val="11"/>
      <color theme="1"/>
      <name val="Meiryo UI"/>
      <family val="2"/>
      <charset val="128"/>
    </font>
  </fonts>
  <fills count="9">
    <fill>
      <patternFill patternType="none"/>
    </fill>
    <fill>
      <patternFill patternType="gray125"/>
    </fill>
    <fill>
      <patternFill patternType="solid">
        <fgColor theme="0"/>
        <bgColor indexed="64"/>
      </patternFill>
    </fill>
    <fill>
      <patternFill patternType="solid">
        <fgColor rgb="FFFF99CC"/>
        <bgColor theme="4"/>
      </patternFill>
    </fill>
    <fill>
      <patternFill patternType="solid">
        <fgColor rgb="FFFF99CC"/>
        <bgColor indexed="64"/>
      </patternFill>
    </fill>
    <fill>
      <patternFill patternType="solid">
        <fgColor rgb="FFFF7C80"/>
        <bgColor indexed="64"/>
      </patternFill>
    </fill>
    <fill>
      <patternFill patternType="solid">
        <fgColor theme="0" tint="-0.34998626667073579"/>
        <bgColor indexed="64"/>
      </patternFill>
    </fill>
    <fill>
      <patternFill patternType="solid">
        <fgColor theme="4" tint="0.59999389629810485"/>
        <bgColor theme="4"/>
      </patternFill>
    </fill>
    <fill>
      <patternFill patternType="solid">
        <fgColor theme="4" tint="0.59999389629810485"/>
        <bgColor indexed="64"/>
      </patternFill>
    </fill>
  </fills>
  <borders count="7">
    <border>
      <left/>
      <right/>
      <top/>
      <bottom/>
      <diagonal/>
    </border>
    <border>
      <left/>
      <right/>
      <top/>
      <bottom style="medium">
        <color indexed="64"/>
      </bottom>
      <diagonal/>
    </border>
    <border>
      <left style="medium">
        <color indexed="64"/>
      </left>
      <right/>
      <top style="medium">
        <color indexed="64"/>
      </top>
      <bottom style="medium">
        <color theme="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42">
    <xf numFmtId="0" fontId="0" fillId="0" borderId="0" xfId="0"/>
    <xf numFmtId="0" fontId="0" fillId="2" borderId="0" xfId="0" applyFill="1"/>
    <xf numFmtId="0" fontId="2" fillId="2" borderId="0" xfId="0" applyFont="1" applyFill="1" applyAlignment="1">
      <alignment vertical="top" wrapText="1"/>
    </xf>
    <xf numFmtId="0" fontId="0" fillId="2" borderId="0" xfId="0" applyFill="1" applyAlignment="1">
      <alignment wrapText="1"/>
    </xf>
    <xf numFmtId="0" fontId="3" fillId="2" borderId="0" xfId="0" applyFont="1" applyFill="1" applyAlignment="1">
      <alignment horizontal="left" vertical="center"/>
    </xf>
    <xf numFmtId="0" fontId="0" fillId="2" borderId="0" xfId="0" applyFill="1" applyAlignment="1">
      <alignment horizontal="center"/>
    </xf>
    <xf numFmtId="176" fontId="0" fillId="2" borderId="0" xfId="0" applyNumberFormat="1" applyFill="1"/>
    <xf numFmtId="176" fontId="6" fillId="4" borderId="3" xfId="0" applyNumberFormat="1" applyFont="1" applyFill="1" applyBorder="1" applyAlignment="1">
      <alignment horizontal="center" vertical="center" wrapText="1"/>
    </xf>
    <xf numFmtId="176" fontId="6" fillId="5" borderId="3"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5" xfId="0" applyFont="1" applyBorder="1" applyAlignment="1">
      <alignment horizontal="center" vertical="center" wrapText="1"/>
    </xf>
    <xf numFmtId="177"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176" fontId="8" fillId="0" borderId="0" xfId="0" applyNumberFormat="1" applyFont="1" applyAlignment="1">
      <alignment horizontal="center" vertical="center"/>
    </xf>
    <xf numFmtId="176" fontId="10" fillId="0" borderId="0" xfId="0" applyNumberFormat="1" applyFont="1" applyAlignment="1">
      <alignment horizontal="center" vertical="center"/>
    </xf>
    <xf numFmtId="176" fontId="11" fillId="0" borderId="0" xfId="0" applyNumberFormat="1" applyFont="1" applyAlignment="1">
      <alignment horizontal="center" vertical="center"/>
    </xf>
    <xf numFmtId="0" fontId="8" fillId="0" borderId="0" xfId="0" applyFont="1" applyAlignment="1">
      <alignment vertical="center" wrapText="1"/>
    </xf>
    <xf numFmtId="0" fontId="13" fillId="0" borderId="0" xfId="1" applyFont="1" applyFill="1" applyBorder="1" applyAlignment="1">
      <alignment horizontal="left" vertical="center"/>
    </xf>
    <xf numFmtId="0" fontId="13" fillId="0" borderId="0" xfId="1" applyFont="1" applyBorder="1" applyAlignment="1">
      <alignment horizontal="left" vertical="center"/>
    </xf>
    <xf numFmtId="0" fontId="13" fillId="0" borderId="6" xfId="1" applyFont="1" applyBorder="1" applyAlignment="1">
      <alignment horizontal="left" vertical="center" wrapText="1"/>
    </xf>
    <xf numFmtId="0" fontId="8" fillId="0" borderId="0" xfId="0" applyFont="1" applyAlignment="1">
      <alignment wrapText="1"/>
    </xf>
    <xf numFmtId="0" fontId="13" fillId="0" borderId="0" xfId="1" applyFont="1" applyBorder="1" applyAlignment="1">
      <alignment horizontal="left" vertical="center" wrapText="1"/>
    </xf>
    <xf numFmtId="0" fontId="12" fillId="0" borderId="0" xfId="1" applyNumberFormat="1" applyBorder="1" applyAlignment="1">
      <alignment vertical="center" wrapText="1"/>
    </xf>
    <xf numFmtId="0" fontId="12" fillId="0" borderId="0" xfId="1" applyFill="1" applyBorder="1" applyAlignment="1">
      <alignment horizontal="left" vertical="center"/>
    </xf>
    <xf numFmtId="0" fontId="0" fillId="6" borderId="0" xfId="0" applyFill="1"/>
    <xf numFmtId="176" fontId="0" fillId="6" borderId="0" xfId="0" applyNumberFormat="1" applyFill="1"/>
    <xf numFmtId="0" fontId="0" fillId="6" borderId="0" xfId="0" applyFill="1" applyAlignment="1">
      <alignment wrapText="1"/>
    </xf>
    <xf numFmtId="0" fontId="0" fillId="0" borderId="0" xfId="0" applyAlignment="1">
      <alignment horizontal="center"/>
    </xf>
    <xf numFmtId="176" fontId="0" fillId="0" borderId="0" xfId="0" applyNumberFormat="1"/>
    <xf numFmtId="0" fontId="0" fillId="0" borderId="0" xfId="0" applyAlignment="1">
      <alignment wrapText="1"/>
    </xf>
    <xf numFmtId="0" fontId="15" fillId="0" borderId="0" xfId="0" applyFont="1" applyAlignment="1">
      <alignment horizontal="center" vertical="center" wrapText="1"/>
    </xf>
    <xf numFmtId="0" fontId="15" fillId="0" borderId="0" xfId="0" applyFont="1"/>
    <xf numFmtId="0" fontId="6" fillId="7"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176" fontId="6" fillId="8" borderId="3" xfId="0" applyNumberFormat="1" applyFont="1" applyFill="1" applyBorder="1" applyAlignment="1">
      <alignment horizontal="center" vertical="center" wrapText="1"/>
    </xf>
    <xf numFmtId="0" fontId="6" fillId="8" borderId="4" xfId="0" applyFont="1" applyFill="1" applyBorder="1" applyAlignment="1">
      <alignment horizontal="center" vertical="center" wrapText="1"/>
    </xf>
    <xf numFmtId="0" fontId="16" fillId="2" borderId="0" xfId="0" applyFont="1" applyFill="1" applyAlignment="1">
      <alignment horizontal="left" vertical="top" wrapText="1"/>
    </xf>
    <xf numFmtId="176" fontId="5" fillId="3" borderId="1" xfId="0" applyNumberFormat="1" applyFont="1" applyFill="1" applyBorder="1" applyAlignment="1">
      <alignment horizontal="center" vertical="center" wrapText="1"/>
    </xf>
    <xf numFmtId="0" fontId="17" fillId="6" borderId="0" xfId="0" applyFont="1" applyFill="1" applyAlignment="1">
      <alignment horizontal="left" vertical="center" wrapText="1"/>
    </xf>
  </cellXfs>
  <cellStyles count="2">
    <cellStyle name="ハイパーリンク" xfId="1" builtinId="8"/>
    <cellStyle name="標準" xfId="0" builtinId="0"/>
  </cellStyles>
  <dxfs count="22">
    <dxf>
      <font>
        <strike val="0"/>
        <outline val="0"/>
        <shadow val="0"/>
        <vertAlign val="baseline"/>
        <sz val="11"/>
        <name val="Meiryo UI"/>
        <family val="3"/>
        <charset val="128"/>
        <scheme val="none"/>
      </font>
      <alignment horizontal="left" vertical="center" textRotation="0" wrapText="1" indent="0" justifyLastLine="0" shrinkToFit="0" readingOrder="0"/>
      <border diagonalUp="0" diagonalDown="0" outline="0">
        <left/>
        <right style="medium">
          <color indexed="64"/>
        </right>
      </border>
    </dxf>
    <dxf>
      <font>
        <strike val="0"/>
        <outline val="0"/>
        <shadow val="0"/>
        <vertAlign val="baseline"/>
        <sz val="11"/>
        <name val="Meiryo UI"/>
        <family val="3"/>
        <charset val="128"/>
        <scheme val="none"/>
      </font>
      <alignment horizontal="left" vertical="center" textRotation="0" wrapText="0" indent="0" justifyLastLine="0" shrinkToFit="0" readingOrder="0"/>
    </dxf>
    <dxf>
      <font>
        <strike val="0"/>
        <outline val="0"/>
        <shadow val="0"/>
        <vertAlign val="baseline"/>
        <sz val="11"/>
        <name val="Meiryo UI"/>
        <family val="3"/>
        <charset val="128"/>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Meiryo UI"/>
        <family val="3"/>
        <charset val="128"/>
        <scheme val="none"/>
      </font>
      <alignment horizontal="general" vertical="center" textRotation="0" indent="0" justifyLastLine="0" shrinkToFit="0" readingOrder="0"/>
    </dxf>
    <dxf>
      <font>
        <strike val="0"/>
        <outline val="0"/>
        <shadow val="0"/>
        <vertAlign val="baseline"/>
        <sz val="11"/>
        <name val="Meiryo UI"/>
        <family val="3"/>
        <charset val="128"/>
        <scheme val="none"/>
      </font>
      <alignment horizontal="general"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b/>
        <strike val="0"/>
        <outline val="0"/>
        <shadow val="0"/>
        <u val="none"/>
        <vertAlign val="baseline"/>
        <sz val="11"/>
        <color rgb="FFFF7C80"/>
        <name val="Meiryo UI"/>
        <family val="3"/>
        <charset val="128"/>
        <scheme val="none"/>
      </font>
      <numFmt numFmtId="176" formatCode="yyyy/m/d;@"/>
      <alignment horizontal="center" vertical="center" textRotation="0" wrapText="0" indent="0" justifyLastLine="0" shrinkToFit="0" readingOrder="0"/>
    </dxf>
    <dxf>
      <font>
        <b/>
        <strike val="0"/>
        <outline val="0"/>
        <shadow val="0"/>
        <u val="none"/>
        <vertAlign val="baseline"/>
        <sz val="11"/>
        <color rgb="FFFF99CC"/>
        <name val="Meiryo UI"/>
        <family val="3"/>
        <charset val="128"/>
        <scheme val="none"/>
      </font>
      <numFmt numFmtId="176" formatCode="yyyy/m/d;@"/>
      <alignment horizontal="center" vertical="center" textRotation="0" wrapText="0" indent="0" justifyLastLine="0" shrinkToFit="0" readingOrder="0"/>
    </dxf>
    <dxf>
      <font>
        <strike val="0"/>
        <outline val="0"/>
        <shadow val="0"/>
        <vertAlign val="baseline"/>
        <sz val="11"/>
        <name val="Meiryo UI"/>
        <family val="3"/>
        <charset val="128"/>
        <scheme val="none"/>
      </font>
      <numFmt numFmtId="176" formatCode="yyyy/m/d;@"/>
      <alignment horizontal="center" vertical="center" textRotation="0" wrapText="0" indent="0" justifyLastLine="0" shrinkToFit="0" readingOrder="0"/>
    </dxf>
    <dxf>
      <font>
        <strike val="0"/>
        <outline val="0"/>
        <shadow val="0"/>
        <vertAlign val="baseline"/>
        <sz val="11"/>
        <name val="Meiryo UI"/>
        <family val="3"/>
        <charset val="128"/>
        <scheme val="none"/>
      </font>
      <numFmt numFmtId="176" formatCode="yyyy/m/d;@"/>
      <alignment horizontal="center" vertical="center" textRotation="0" wrapText="0" indent="0" justifyLastLine="0" shrinkToFit="0" readingOrder="0"/>
    </dxf>
    <dxf>
      <font>
        <strike val="0"/>
        <outline val="0"/>
        <shadow val="0"/>
        <vertAlign val="baseline"/>
        <sz val="11"/>
        <name val="Meiryo UI"/>
        <family val="3"/>
        <charset val="128"/>
        <scheme val="none"/>
      </font>
      <alignment horizontal="center" vertical="center" textRotation="0" wrapText="1" indent="0" justifyLastLine="0" shrinkToFit="0" readingOrder="0"/>
    </dxf>
    <dxf>
      <font>
        <strike val="0"/>
        <outline val="0"/>
        <shadow val="0"/>
        <vertAlign val="baseline"/>
        <sz val="11"/>
        <name val="Meiryo UI"/>
        <family val="3"/>
        <charset val="128"/>
        <scheme val="none"/>
      </font>
      <alignment horizontal="left" vertical="center" textRotation="0" wrapText="1" indent="0" justifyLastLine="0" shrinkToFit="0" readingOrder="0"/>
    </dxf>
    <dxf>
      <font>
        <strike val="0"/>
        <outline val="0"/>
        <shadow val="0"/>
        <vertAlign val="baseline"/>
        <sz val="11"/>
        <name val="Meiryo UI"/>
        <family val="3"/>
        <charset val="128"/>
        <scheme val="none"/>
      </font>
      <alignment horizontal="left"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1" indent="0" justifyLastLine="0" shrinkToFit="0" readingOrder="0"/>
    </dxf>
    <dxf>
      <font>
        <strike val="0"/>
        <outline val="0"/>
        <shadow val="0"/>
        <vertAlign val="baseline"/>
        <sz val="11"/>
        <name val="Meiryo UI"/>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Meiryo UI"/>
        <family val="3"/>
        <charset val="128"/>
        <scheme val="none"/>
      </font>
      <numFmt numFmtId="177" formatCode="[$-409]d\-mmm;@"/>
      <alignment horizontal="center" vertical="center" textRotation="0" wrapText="0" indent="0" justifyLastLine="0" shrinkToFit="0" readingOrder="0"/>
    </dxf>
    <dxf>
      <font>
        <strike val="0"/>
        <outline val="0"/>
        <shadow val="0"/>
        <vertAlign val="baseline"/>
        <sz val="11"/>
        <name val="Meiryo UI"/>
        <family val="3"/>
        <charset val="128"/>
        <scheme val="none"/>
      </font>
      <numFmt numFmtId="177" formatCode="[$-409]d\-mmm;@"/>
      <alignment horizontal="center" vertical="center" textRotation="0" wrapText="0" indent="0" justifyLastLine="0" shrinkToFit="0" readingOrder="0"/>
    </dxf>
    <dxf>
      <font>
        <strike val="0"/>
        <outline val="0"/>
        <shadow val="0"/>
        <vertAlign val="baseline"/>
        <sz val="11"/>
        <name val="Meiryo UI"/>
        <family val="3"/>
        <charset val="128"/>
        <scheme val="none"/>
      </font>
    </dxf>
    <dxf>
      <font>
        <strike val="0"/>
        <outline val="0"/>
        <shadow val="0"/>
        <vertAlign val="baseline"/>
        <sz val="11"/>
        <name val="Meiryo UI"/>
        <family val="3"/>
        <charset val="128"/>
        <scheme val="none"/>
      </font>
    </dxf>
    <dxf>
      <font>
        <b/>
        <strike val="0"/>
        <outline val="0"/>
        <shadow val="0"/>
        <u val="none"/>
        <vertAlign val="baseline"/>
        <sz val="12"/>
        <color theme="1"/>
        <name val="游ゴシック"/>
        <family val="3"/>
        <charset val="128"/>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Aosnw004\&#12450;&#12454;&#12488;&#12522;&#12540;&#12481;&#12539;&#12522;&#12469;&#12540;&#12481;\&#12458;&#12501;&#12451;&#12473;&#20869;&#20849;&#26377;\&#27963;&#21205;&#25903;&#25588;&#12539;&#12458;&#12501;&#12461;&#12515;&#12531;&#12481;&#12540;&#12512;\&#9734;&#12458;&#12501;&#12461;&#12515;&#12531;&#12481;&#12540;&#12512;\16_&#12469;&#12510;&#12540;&#12539;&#12454;&#12452;&#12531;&#12479;&#12540;&#12503;&#12525;&#12464;&#12521;&#12512;\100_&#12503;&#12525;&#12464;&#12521;&#12512;&#19968;&#35239;\&#9733;2026&#12469;&#12510;&#12540;\Summer2026_ProgramLis.xlsx" TargetMode="External"/><Relationship Id="rId1" Type="http://schemas.openxmlformats.org/officeDocument/2006/relationships/externalLinkPath" Target="Summer2026_ProgramL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er2026List"/>
      <sheetName val="Summer2026準備用"/>
      <sheetName val="【20241008確認分】協定校DB一覧"/>
      <sheetName val="20260317確認用 協定校一覧"/>
    </sheetNames>
    <sheetDataSet>
      <sheetData sheetId="0" refreshError="1"/>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74C315C-6F47-4B7E-81F9-A0A61DD71715}" name="テーブル134" displayName="テーブル134" ref="A3:T35" totalsRowShown="0" headerRowDxfId="21" dataDxfId="20">
  <autoFilter ref="A3:T35" xr:uid="{E7FCB139-2ED9-468E-8FEB-9B2B1A15F705}"/>
  <sortState xmlns:xlrd2="http://schemas.microsoft.com/office/spreadsheetml/2017/richdata2" ref="A4:T33">
    <sortCondition ref="L3:L33"/>
  </sortState>
  <tableColumns count="20">
    <tableColumn id="23" xr3:uid="{47626626-4431-450E-94F0-52F7606BAB01}" name="No." dataDxfId="19">
      <calculatedColumnFormula>ROW()-3</calculatedColumnFormula>
    </tableColumn>
    <tableColumn id="18" xr3:uid="{ADDABD45-F3A6-45D7-A585-82C0237A1072}" name="Posted on" dataDxfId="18"/>
    <tableColumn id="19" xr3:uid="{B54DA8A4-2457-47BC-A283-EC4B05D893D7}" name="Updated on" dataDxfId="17"/>
    <tableColumn id="1" xr3:uid="{575F5988-1E13-4B8C-8923-8C8F66948987}" name="Code" dataDxfId="16">
      <calculatedColumnFormula>VLOOKUP(テーブル134[[#This Row],[University]],'[1]20260317確認用 協定校一覧'!$D$5:$E$184,2,0)</calculatedColumnFormula>
    </tableColumn>
    <tableColumn id="2" xr3:uid="{E8AEDFA3-7B0D-49FE-9048-04AD43C039C9}" name="Area" dataDxfId="15"/>
    <tableColumn id="17" xr3:uid="{54BEE286-90AA-40AD-B50D-091F18ACB6A3}" name="Country" dataDxfId="14">
      <calculatedColumnFormula>VLOOKUP(テーブル134[[#This Row],[University]],'[1]20260317確認用 協定校一覧'!$D$5:$M$184,10,0)</calculatedColumnFormula>
    </tableColumn>
    <tableColumn id="3" xr3:uid="{B5A33445-2007-4484-93A3-28609708B7AA}" name="University" dataDxfId="13"/>
    <tableColumn id="4" xr3:uid="{62752305-7563-4336-8BC0-CE7E1C65B7CF}" name="Brief description" dataDxfId="12"/>
    <tableColumn id="5" xr3:uid="{8F29C2E4-D130-49EC-B2D2-C8326A00A1F0}" name="Program format" dataDxfId="11"/>
    <tableColumn id="6" xr3:uid="{ACF7AB28-A650-4C63-A9B6-FB2504E57C77}" name="Start_x000a_(YYYY/MM/DD)" dataDxfId="10"/>
    <tableColumn id="7" xr3:uid="{2736C7B5-B2A1-47EE-AB18-8B6543780E5B}" name="End_x000a_(YYYY/MM/DD)" dataDxfId="9"/>
    <tableColumn id="8" xr3:uid="{CC33C1CE-5264-44C2-9B4B-2C227DDCBA6C}" name="APU_x000a_(14:00)" dataDxfId="8">
      <calculatedColumnFormula>テーブル134[[#This Row],[Host University]]-7</calculatedColumnFormula>
    </tableColumn>
    <tableColumn id="9" xr3:uid="{1D922A04-6559-4520-9056-17D0037E5E26}" name="Host University" dataDxfId="7"/>
    <tableColumn id="10" xr3:uid="{6FBD67E7-18D7-4C65-9347-D4326D5D2BF8}" name="Minimum number of credits / ECTS" dataDxfId="6"/>
    <tableColumn id="11" xr3:uid="{C5E84211-3705-4919-83D0-435D4CAFF513}" name="Maximum number of credits / ECTS" dataDxfId="5"/>
    <tableColumn id="12" xr3:uid="{C3D83576-2609-409F-AA0A-D32D7789273B}" name="Program fees" dataDxfId="4"/>
    <tableColumn id="13" xr3:uid="{60EC7992-2131-4961-A970-0436F7F2AEB7}" name="Application requirements" dataDxfId="3"/>
    <tableColumn id="14" xr3:uid="{DA7C3D9D-76A0-428A-A8A0-4542BC09317D}" name="Program website_x000a_" dataDxfId="2"/>
    <tableColumn id="15" xr3:uid="{CB665585-4F18-43AC-92FA-2258AA065652}" name="Brochure" dataDxfId="1" dataCellStyle="ハイパーリンク"/>
    <tableColumn id="16" xr3:uid="{665007F6-C5CF-4C68-B4F0-A0AD49FA4321}" name="Contact" dataDxfId="0" dataCellStyle="ハイパーリンク"/>
  </tableColumns>
  <tableStyleInfo name="TableStyleLight1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ummer.pusan.ac.kr/summer/index.do" TargetMode="External"/><Relationship Id="rId18" Type="http://schemas.openxmlformats.org/officeDocument/2006/relationships/hyperlink" Target="https://www.fhnw.ch/en/degree-programmes/business/bswiss-international-business-summer-school?gad_source=1&amp;gad_campaignid=23028275257&amp;gclid=CjwKCAjwyMnNBhBNEiwA-KcguxwDlbvziAccMwijm52dYzB-ZHrEKiIz4y8JQCT-nyn12oT48nUhQhoCu-QQAvD_BwE&amp;activeAccordion=436d41f7-b806-4e91-bc0d-3088c31f138f%2Ce148d5f8-5c85-4fde-8372-ef2c3cd655b9" TargetMode="External"/><Relationship Id="rId26" Type="http://schemas.openxmlformats.org/officeDocument/2006/relationships/hyperlink" Target="https://nccuiss.nccu.edu.tw/" TargetMode="External"/><Relationship Id="rId21" Type="http://schemas.openxmlformats.org/officeDocument/2006/relationships/hyperlink" Target="https://hanyangsummer.com/" TargetMode="External"/><Relationship Id="rId34" Type="http://schemas.openxmlformats.org/officeDocument/2006/relationships/hyperlink" Target="https://hanyangsummer.com/hiss-online/" TargetMode="External"/><Relationship Id="rId7" Type="http://schemas.openxmlformats.org/officeDocument/2006/relationships/hyperlink" Target="https://www.westminster.ac.uk/international/study-abroad/london-international-summer-school" TargetMode="External"/><Relationship Id="rId12" Type="http://schemas.openxmlformats.org/officeDocument/2006/relationships/hyperlink" Target="https://www.summer.cuhk.edu.hk/issaugust/" TargetMode="External"/><Relationship Id="rId17" Type="http://schemas.openxmlformats.org/officeDocument/2006/relationships/hyperlink" Target="https://drive.google.com/file/d/1EDGvtgQZ_OAn0LqVAUqThIR3PzpTNDHR/view?usp=drive_link" TargetMode="External"/><Relationship Id="rId25" Type="http://schemas.openxmlformats.org/officeDocument/2006/relationships/hyperlink" Target="https://drive.google.com/file/d/1NmYyduoKYZU_VAa5wpfEIcfsLqU6zUvC/view?usp=drive_link" TargetMode="External"/><Relationship Id="rId33" Type="http://schemas.openxmlformats.org/officeDocument/2006/relationships/hyperlink" Target="https://graduatesummerschool.luiss.it/wp-content/uploads/2026/03/Brochure-Graduate-Summer-School-ENG.pdf" TargetMode="External"/><Relationship Id="rId2" Type="http://schemas.openxmlformats.org/officeDocument/2006/relationships/hyperlink" Target="https://www.imt-bs.eu/en/international/study-at-institut-mines-telecom-business-school/short-programs-at-imt-bs/" TargetMode="External"/><Relationship Id="rId16" Type="http://schemas.openxmlformats.org/officeDocument/2006/relationships/hyperlink" Target="https://zsem.hr/en/programs/short-programs/international-summer-school-powered-by-euonair/" TargetMode="External"/><Relationship Id="rId20" Type="http://schemas.openxmlformats.org/officeDocument/2006/relationships/hyperlink" Target="https://drive.google.com/file/d/1re5t0Wtuv5C6ionnr40ACX7bYsiS1nRM/view?usp=drive_link" TargetMode="External"/><Relationship Id="rId29" Type="http://schemas.openxmlformats.org/officeDocument/2006/relationships/hyperlink" Target="https://ibook.yonsei.ac.kr/Viewer/EF8DX8FX9JRJ" TargetMode="External"/><Relationship Id="rId1" Type="http://schemas.openxmlformats.org/officeDocument/2006/relationships/hyperlink" Target="https://drive.google.com/file/d/1splzKWamv_Md595hJBLx9Mz4khqmXsPd/view?usp=drive_link" TargetMode="External"/><Relationship Id="rId6" Type="http://schemas.openxmlformats.org/officeDocument/2006/relationships/hyperlink" Target="https://www.calameo.com/tbs-education/read/0018217976c40cc676a48" TargetMode="External"/><Relationship Id="rId11" Type="http://schemas.openxmlformats.org/officeDocument/2006/relationships/hyperlink" Target="http://www.ntu.ac.uk/globalsummer" TargetMode="External"/><Relationship Id="rId24" Type="http://schemas.openxmlformats.org/officeDocument/2006/relationships/hyperlink" Target="https://www.rennes-sb.com/programmes/summer-programme/summer-programme-cross-cultural-management/" TargetMode="External"/><Relationship Id="rId32" Type="http://schemas.openxmlformats.org/officeDocument/2006/relationships/hyperlink" Target="https://graduatesummerschool.luiss.it/en/" TargetMode="External"/><Relationship Id="rId37" Type="http://schemas.openxmlformats.org/officeDocument/2006/relationships/table" Target="../tables/table1.xml"/><Relationship Id="rId5" Type="http://schemas.openxmlformats.org/officeDocument/2006/relationships/hyperlink" Target="https://www.tbs-education.com/program/summer-school/" TargetMode="External"/><Relationship Id="rId15" Type="http://schemas.openxmlformats.org/officeDocument/2006/relationships/hyperlink" Target="https://drive.google.com/file/d/1czQ6OyjYkUfNz8-vzggD77UzncBAOFO1/view?usp=drive_link" TargetMode="External"/><Relationship Id="rId23" Type="http://schemas.openxmlformats.org/officeDocument/2006/relationships/hyperlink" Target="https://en.em-normandie.com/em-normandie-experience/open-world-studying-abroad/international-summer-school" TargetMode="External"/><Relationship Id="rId28" Type="http://schemas.openxmlformats.org/officeDocument/2006/relationships/hyperlink" Target="https://summer.yonsei.ac.kr/summer/index.do" TargetMode="External"/><Relationship Id="rId36" Type="http://schemas.openxmlformats.org/officeDocument/2006/relationships/printerSettings" Target="../printerSettings/printerSettings1.bin"/><Relationship Id="rId10" Type="http://schemas.openxmlformats.org/officeDocument/2006/relationships/hyperlink" Target="https://www.ieseg.fr/en/programs/short-term-programs/" TargetMode="External"/><Relationship Id="rId19" Type="http://schemas.openxmlformats.org/officeDocument/2006/relationships/hyperlink" Target="https://www.aucegypt.edu/admissions/international-students/visiting" TargetMode="External"/><Relationship Id="rId31" Type="http://schemas.openxmlformats.org/officeDocument/2006/relationships/hyperlink" Target="https://cmsfox.ewha.ac.kr/summer/gallery/brochure.do" TargetMode="External"/><Relationship Id="rId4" Type="http://schemas.openxmlformats.org/officeDocument/2006/relationships/hyperlink" Target="https://www.xjtlu.edu.cn/en/study/short-summer-courses-and-languages/" TargetMode="External"/><Relationship Id="rId9" Type="http://schemas.openxmlformats.org/officeDocument/2006/relationships/hyperlink" Target="https://www.calameo.com/books/007644049beeca6f886a1" TargetMode="External"/><Relationship Id="rId14" Type="http://schemas.openxmlformats.org/officeDocument/2006/relationships/hyperlink" Target="https://www.cuhk.edu.hk/oal/CUHK_Summer_Brochure.pdf" TargetMode="External"/><Relationship Id="rId22" Type="http://schemas.openxmlformats.org/officeDocument/2006/relationships/hyperlink" Target="https://en.em-normandie.com/em-normandie-experience/open-world-studying-abroad/international-summer-school" TargetMode="External"/><Relationship Id="rId27" Type="http://schemas.openxmlformats.org/officeDocument/2006/relationships/hyperlink" Target="https://drive.google.com/file/d/183HrV4Y5d0Zmvo4gXtTPNfr1KRoZcN14/view" TargetMode="External"/><Relationship Id="rId30" Type="http://schemas.openxmlformats.org/officeDocument/2006/relationships/hyperlink" Target="https://cmsfox.ewha.ac.kr/summer/index.do" TargetMode="External"/><Relationship Id="rId35" Type="http://schemas.openxmlformats.org/officeDocument/2006/relationships/hyperlink" Target="https://www.summer.cuhk.edu.hk/issaugustapplication/" TargetMode="External"/><Relationship Id="rId8" Type="http://schemas.openxmlformats.org/officeDocument/2006/relationships/hyperlink" Target="https://www.bsb-education.com/en/programme/programmes-courts/summer-school" TargetMode="External"/><Relationship Id="rId3" Type="http://schemas.openxmlformats.org/officeDocument/2006/relationships/hyperlink" Target="https://www.xjtlu.edu.cn/en/study/short-summer-courses-and-langua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D59D6-6856-41FD-999A-ED51C3525A97}">
  <dimension ref="A1:T75"/>
  <sheetViews>
    <sheetView tabSelected="1" view="pageBreakPreview" zoomScale="71" zoomScaleNormal="85" zoomScaleSheetLayoutView="71" workbookViewId="0"/>
  </sheetViews>
  <sheetFormatPr defaultRowHeight="18"/>
  <cols>
    <col min="1" max="1" width="4.6640625" customWidth="1"/>
    <col min="2" max="3" width="7.4140625" style="30" customWidth="1"/>
    <col min="4" max="4" width="9.6640625" style="30" customWidth="1"/>
    <col min="5" max="5" width="8.83203125" style="30" customWidth="1"/>
    <col min="6" max="6" width="10.75" style="30" customWidth="1"/>
    <col min="7" max="7" width="47.83203125" customWidth="1"/>
    <col min="8" max="8" width="106.75" customWidth="1"/>
    <col min="9" max="9" width="12.58203125" customWidth="1"/>
    <col min="10" max="10" width="12.25" style="31" customWidth="1"/>
    <col min="11" max="11" width="11.33203125" style="31" customWidth="1"/>
    <col min="12" max="13" width="17.83203125" style="31" customWidth="1"/>
    <col min="14" max="15" width="12.4140625" customWidth="1"/>
    <col min="16" max="16" width="40.4140625" customWidth="1"/>
    <col min="17" max="17" width="59" customWidth="1"/>
    <col min="18" max="18" width="13.83203125" customWidth="1"/>
    <col min="19" max="19" width="14.83203125" customWidth="1"/>
    <col min="20" max="20" width="25.58203125" style="32" customWidth="1"/>
  </cols>
  <sheetData>
    <row r="1" spans="1:20" ht="409.5" customHeight="1">
      <c r="A1" s="1"/>
      <c r="B1" s="39" t="s">
        <v>207</v>
      </c>
      <c r="C1" s="39"/>
      <c r="D1" s="39"/>
      <c r="E1" s="39"/>
      <c r="F1" s="39"/>
      <c r="G1" s="39"/>
      <c r="H1" s="39"/>
      <c r="I1" s="39"/>
      <c r="J1" s="2"/>
      <c r="K1" s="2"/>
      <c r="L1" s="2"/>
      <c r="M1" s="2"/>
      <c r="N1" s="2"/>
      <c r="O1" s="2"/>
      <c r="P1" s="2"/>
      <c r="Q1" s="1"/>
      <c r="R1" s="1"/>
      <c r="S1" s="1"/>
      <c r="T1" s="3"/>
    </row>
    <row r="2" spans="1:20" ht="32.5" customHeight="1" thickBot="1">
      <c r="A2" s="1"/>
      <c r="B2" s="4" t="s">
        <v>210</v>
      </c>
      <c r="C2" s="4"/>
      <c r="D2" s="4"/>
      <c r="E2" s="5"/>
      <c r="F2" s="5"/>
      <c r="G2" s="1"/>
      <c r="H2" s="1"/>
      <c r="I2" s="1"/>
      <c r="J2" s="6"/>
      <c r="K2" s="6"/>
      <c r="L2" s="40" t="s">
        <v>0</v>
      </c>
      <c r="M2" s="40"/>
      <c r="N2" s="1"/>
      <c r="O2" s="1"/>
      <c r="P2" s="1"/>
      <c r="Q2" s="1"/>
      <c r="R2" s="1"/>
      <c r="S2" s="1"/>
      <c r="T2" s="3"/>
    </row>
    <row r="3" spans="1:20" s="9" customFormat="1" ht="91.5" customHeight="1" thickBot="1">
      <c r="A3" s="35" t="s">
        <v>1</v>
      </c>
      <c r="B3" s="36" t="s">
        <v>2</v>
      </c>
      <c r="C3" s="36" t="s">
        <v>3</v>
      </c>
      <c r="D3" s="36" t="s">
        <v>4</v>
      </c>
      <c r="E3" s="36" t="s">
        <v>5</v>
      </c>
      <c r="F3" s="36" t="s">
        <v>6</v>
      </c>
      <c r="G3" s="36" t="s">
        <v>7</v>
      </c>
      <c r="H3" s="36" t="s">
        <v>8</v>
      </c>
      <c r="I3" s="36" t="s">
        <v>9</v>
      </c>
      <c r="J3" s="37" t="s">
        <v>10</v>
      </c>
      <c r="K3" s="37" t="s">
        <v>11</v>
      </c>
      <c r="L3" s="7" t="s">
        <v>12</v>
      </c>
      <c r="M3" s="8" t="s">
        <v>13</v>
      </c>
      <c r="N3" s="36" t="s">
        <v>14</v>
      </c>
      <c r="O3" s="36" t="s">
        <v>15</v>
      </c>
      <c r="P3" s="36" t="s">
        <v>16</v>
      </c>
      <c r="Q3" s="36" t="s">
        <v>17</v>
      </c>
      <c r="R3" s="36" t="s">
        <v>18</v>
      </c>
      <c r="S3" s="36" t="s">
        <v>19</v>
      </c>
      <c r="T3" s="38" t="s">
        <v>20</v>
      </c>
    </row>
    <row r="4" spans="1:20" s="9" customFormat="1" ht="105">
      <c r="A4" s="10">
        <f t="shared" ref="A4:A33" si="0">ROW()-3</f>
        <v>1</v>
      </c>
      <c r="B4" s="11">
        <v>46126</v>
      </c>
      <c r="C4" s="11">
        <v>46126</v>
      </c>
      <c r="D4" s="12">
        <v>990328</v>
      </c>
      <c r="E4" s="12" t="s">
        <v>21</v>
      </c>
      <c r="F4" s="13" t="s">
        <v>22</v>
      </c>
      <c r="G4" s="14" t="s">
        <v>23</v>
      </c>
      <c r="H4" s="14" t="s">
        <v>24</v>
      </c>
      <c r="I4" s="15" t="s">
        <v>25</v>
      </c>
      <c r="J4" s="16">
        <v>46188</v>
      </c>
      <c r="K4" s="16">
        <v>46226</v>
      </c>
      <c r="L4" s="17">
        <f>テーブル134[[#This Row],[Host University]]-7</f>
        <v>46128</v>
      </c>
      <c r="M4" s="18">
        <v>46135</v>
      </c>
      <c r="N4" s="13" t="s">
        <v>26</v>
      </c>
      <c r="O4" s="13" t="s">
        <v>27</v>
      </c>
      <c r="P4" s="19" t="s">
        <v>28</v>
      </c>
      <c r="Q4" s="19" t="s">
        <v>29</v>
      </c>
      <c r="R4" s="20" t="s">
        <v>30</v>
      </c>
      <c r="S4" s="21"/>
      <c r="T4" s="22" t="s">
        <v>31</v>
      </c>
    </row>
    <row r="5" spans="1:20" s="9" customFormat="1" ht="90">
      <c r="A5" s="10">
        <f t="shared" si="0"/>
        <v>2</v>
      </c>
      <c r="B5" s="11">
        <v>46126</v>
      </c>
      <c r="C5" s="11">
        <v>46126</v>
      </c>
      <c r="D5" s="12">
        <v>990260</v>
      </c>
      <c r="E5" s="12" t="s">
        <v>32</v>
      </c>
      <c r="F5" s="13" t="s">
        <v>33</v>
      </c>
      <c r="G5" s="14" t="s">
        <v>34</v>
      </c>
      <c r="H5" s="14" t="s">
        <v>35</v>
      </c>
      <c r="I5" s="15" t="s">
        <v>25</v>
      </c>
      <c r="J5" s="16">
        <v>46174</v>
      </c>
      <c r="K5" s="16">
        <v>46221</v>
      </c>
      <c r="L5" s="17">
        <f>テーブル134[[#This Row],[Host University]]-7</f>
        <v>46135</v>
      </c>
      <c r="M5" s="18">
        <v>46142</v>
      </c>
      <c r="N5" s="12">
        <v>6</v>
      </c>
      <c r="O5" s="12">
        <v>6</v>
      </c>
      <c r="P5" s="19" t="s">
        <v>36</v>
      </c>
      <c r="Q5" s="19" t="s">
        <v>36</v>
      </c>
      <c r="R5" s="20" t="s">
        <v>37</v>
      </c>
      <c r="S5" s="21"/>
      <c r="T5" s="22" t="s">
        <v>38</v>
      </c>
    </row>
    <row r="6" spans="1:20" s="9" customFormat="1" ht="135">
      <c r="A6" s="10">
        <f t="shared" si="0"/>
        <v>3</v>
      </c>
      <c r="B6" s="11">
        <v>46126</v>
      </c>
      <c r="C6" s="11">
        <v>46126</v>
      </c>
      <c r="D6" s="12">
        <v>990934</v>
      </c>
      <c r="E6" s="12" t="s">
        <v>21</v>
      </c>
      <c r="F6" s="13" t="s">
        <v>39</v>
      </c>
      <c r="G6" s="14" t="s">
        <v>40</v>
      </c>
      <c r="H6" s="14" t="s">
        <v>41</v>
      </c>
      <c r="I6" s="15" t="s">
        <v>25</v>
      </c>
      <c r="J6" s="16">
        <v>46195</v>
      </c>
      <c r="K6" s="16">
        <v>46206</v>
      </c>
      <c r="L6" s="17">
        <f>テーブル134[[#This Row],[Host University]]-7</f>
        <v>46135</v>
      </c>
      <c r="M6" s="18">
        <v>46142</v>
      </c>
      <c r="N6" s="12">
        <v>6</v>
      </c>
      <c r="O6" s="12">
        <v>6</v>
      </c>
      <c r="P6" s="19" t="s">
        <v>42</v>
      </c>
      <c r="Q6" s="19" t="s">
        <v>43</v>
      </c>
      <c r="R6" s="20" t="s">
        <v>30</v>
      </c>
      <c r="S6" s="21"/>
      <c r="T6" s="22" t="s">
        <v>44</v>
      </c>
    </row>
    <row r="7" spans="1:20" s="9" customFormat="1" ht="180">
      <c r="A7" s="10">
        <f t="shared" si="0"/>
        <v>4</v>
      </c>
      <c r="B7" s="11">
        <v>46126</v>
      </c>
      <c r="C7" s="11">
        <v>46126</v>
      </c>
      <c r="D7" s="12">
        <v>990926</v>
      </c>
      <c r="E7" s="12" t="s">
        <v>21</v>
      </c>
      <c r="F7" s="13" t="s">
        <v>39</v>
      </c>
      <c r="G7" s="14" t="s">
        <v>45</v>
      </c>
      <c r="H7" s="14" t="s">
        <v>46</v>
      </c>
      <c r="I7" s="15" t="s">
        <v>25</v>
      </c>
      <c r="J7" s="16">
        <v>46195</v>
      </c>
      <c r="K7" s="16">
        <v>46220</v>
      </c>
      <c r="L7" s="17">
        <f>テーブル134[[#This Row],[Host University]]-7</f>
        <v>46135</v>
      </c>
      <c r="M7" s="18">
        <v>46142</v>
      </c>
      <c r="N7" s="12">
        <v>7</v>
      </c>
      <c r="O7" s="12">
        <v>21</v>
      </c>
      <c r="P7" s="19" t="s">
        <v>47</v>
      </c>
      <c r="Q7" s="19" t="s">
        <v>48</v>
      </c>
      <c r="R7" s="20" t="s">
        <v>30</v>
      </c>
      <c r="S7" s="21" t="s">
        <v>49</v>
      </c>
      <c r="T7" s="22" t="s">
        <v>50</v>
      </c>
    </row>
    <row r="8" spans="1:20" s="9" customFormat="1" ht="180">
      <c r="A8" s="10">
        <f t="shared" si="0"/>
        <v>5</v>
      </c>
      <c r="B8" s="11">
        <v>46126</v>
      </c>
      <c r="C8" s="11">
        <v>46126</v>
      </c>
      <c r="D8" s="12">
        <v>990213</v>
      </c>
      <c r="E8" s="12" t="s">
        <v>51</v>
      </c>
      <c r="F8" s="13" t="s">
        <v>52</v>
      </c>
      <c r="G8" s="14" t="s">
        <v>53</v>
      </c>
      <c r="H8" s="14" t="s">
        <v>54</v>
      </c>
      <c r="I8" s="13" t="s">
        <v>55</v>
      </c>
      <c r="J8" s="16">
        <v>46204</v>
      </c>
      <c r="K8" s="16">
        <v>46231</v>
      </c>
      <c r="L8" s="17">
        <f>テーブル134[[#This Row],[Host University]]-7</f>
        <v>46135</v>
      </c>
      <c r="M8" s="18">
        <v>46142</v>
      </c>
      <c r="N8" s="13" t="s">
        <v>56</v>
      </c>
      <c r="O8" s="13" t="s">
        <v>57</v>
      </c>
      <c r="P8" s="19" t="s">
        <v>58</v>
      </c>
      <c r="Q8" s="19" t="s">
        <v>59</v>
      </c>
      <c r="R8" s="20" t="s">
        <v>30</v>
      </c>
      <c r="S8" s="21" t="s">
        <v>49</v>
      </c>
      <c r="T8" s="22" t="s">
        <v>60</v>
      </c>
    </row>
    <row r="9" spans="1:20" s="9" customFormat="1" ht="165">
      <c r="A9" s="10">
        <f t="shared" si="0"/>
        <v>6</v>
      </c>
      <c r="B9" s="11">
        <v>46126</v>
      </c>
      <c r="C9" s="11">
        <v>46126</v>
      </c>
      <c r="D9" s="12">
        <v>990565</v>
      </c>
      <c r="E9" s="12" t="s">
        <v>61</v>
      </c>
      <c r="F9" s="13" t="s">
        <v>62</v>
      </c>
      <c r="G9" s="14" t="s">
        <v>63</v>
      </c>
      <c r="H9" s="14" t="s">
        <v>64</v>
      </c>
      <c r="I9" s="15" t="s">
        <v>25</v>
      </c>
      <c r="J9" s="16">
        <v>46230</v>
      </c>
      <c r="K9" s="16">
        <v>46241</v>
      </c>
      <c r="L9" s="17">
        <f>テーブル134[[#This Row],[Host University]]-7</f>
        <v>46135</v>
      </c>
      <c r="M9" s="18">
        <v>46142</v>
      </c>
      <c r="N9" s="12">
        <v>5</v>
      </c>
      <c r="O9" s="12">
        <v>5</v>
      </c>
      <c r="P9" s="19" t="s">
        <v>65</v>
      </c>
      <c r="Q9" s="19" t="s">
        <v>66</v>
      </c>
      <c r="R9" s="20" t="s">
        <v>30</v>
      </c>
      <c r="S9" s="21"/>
      <c r="T9" s="22" t="s">
        <v>67</v>
      </c>
    </row>
    <row r="10" spans="1:20" s="9" customFormat="1" ht="210">
      <c r="A10" s="10">
        <f t="shared" si="0"/>
        <v>7</v>
      </c>
      <c r="B10" s="11">
        <v>46126</v>
      </c>
      <c r="C10" s="11">
        <v>46126</v>
      </c>
      <c r="D10" s="12">
        <v>990792</v>
      </c>
      <c r="E10" s="12" t="s">
        <v>61</v>
      </c>
      <c r="F10" s="13" t="s">
        <v>39</v>
      </c>
      <c r="G10" s="14" t="s">
        <v>68</v>
      </c>
      <c r="H10" s="14" t="s">
        <v>69</v>
      </c>
      <c r="I10" s="15" t="s">
        <v>25</v>
      </c>
      <c r="J10" s="16">
        <v>46223</v>
      </c>
      <c r="K10" s="16">
        <v>46232</v>
      </c>
      <c r="L10" s="17">
        <f>テーブル134[[#This Row],[Host University]]-7</f>
        <v>46135</v>
      </c>
      <c r="M10" s="18">
        <v>46142</v>
      </c>
      <c r="N10" s="12">
        <v>6</v>
      </c>
      <c r="O10" s="12">
        <v>6</v>
      </c>
      <c r="P10" s="19" t="s">
        <v>70</v>
      </c>
      <c r="Q10" s="19" t="s">
        <v>71</v>
      </c>
      <c r="R10" s="20" t="s">
        <v>30</v>
      </c>
      <c r="S10" s="21"/>
      <c r="T10" s="22" t="s">
        <v>72</v>
      </c>
    </row>
    <row r="11" spans="1:20" s="9" customFormat="1" ht="120">
      <c r="A11" s="10">
        <f t="shared" si="0"/>
        <v>8</v>
      </c>
      <c r="B11" s="11">
        <v>46126</v>
      </c>
      <c r="C11" s="11">
        <v>46126</v>
      </c>
      <c r="D11" s="12">
        <v>990217</v>
      </c>
      <c r="E11" s="12" t="s">
        <v>51</v>
      </c>
      <c r="F11" s="13" t="s">
        <v>52</v>
      </c>
      <c r="G11" s="14" t="s">
        <v>73</v>
      </c>
      <c r="H11" s="14" t="s">
        <v>74</v>
      </c>
      <c r="I11" s="15" t="s">
        <v>25</v>
      </c>
      <c r="J11" s="16">
        <v>46203</v>
      </c>
      <c r="K11" s="16">
        <v>46247</v>
      </c>
      <c r="L11" s="17">
        <f>テーブル134[[#This Row],[Host University]]-7</f>
        <v>46135</v>
      </c>
      <c r="M11" s="18">
        <v>46142</v>
      </c>
      <c r="N11" s="12" t="s">
        <v>75</v>
      </c>
      <c r="O11" s="12" t="s">
        <v>75</v>
      </c>
      <c r="P11" s="19" t="s">
        <v>76</v>
      </c>
      <c r="Q11" s="19" t="s">
        <v>77</v>
      </c>
      <c r="R11" s="20" t="s">
        <v>78</v>
      </c>
      <c r="S11" s="21" t="s">
        <v>49</v>
      </c>
      <c r="T11" s="22" t="s">
        <v>79</v>
      </c>
    </row>
    <row r="12" spans="1:20" s="9" customFormat="1" ht="409.5">
      <c r="A12" s="10">
        <f t="shared" si="0"/>
        <v>9</v>
      </c>
      <c r="B12" s="11">
        <v>46126</v>
      </c>
      <c r="C12" s="11">
        <v>46126</v>
      </c>
      <c r="D12" s="12">
        <v>990851</v>
      </c>
      <c r="E12" s="12" t="s">
        <v>61</v>
      </c>
      <c r="F12" s="13" t="s">
        <v>39</v>
      </c>
      <c r="G12" s="14" t="s">
        <v>80</v>
      </c>
      <c r="H12" s="14" t="s">
        <v>81</v>
      </c>
      <c r="I12" s="15" t="s">
        <v>25</v>
      </c>
      <c r="J12" s="16">
        <v>46209</v>
      </c>
      <c r="K12" s="16">
        <v>46220</v>
      </c>
      <c r="L12" s="17">
        <f>テーブル134[[#This Row],[Host University]]-7</f>
        <v>46136</v>
      </c>
      <c r="M12" s="18">
        <v>46143</v>
      </c>
      <c r="N12" s="12">
        <v>6</v>
      </c>
      <c r="O12" s="12">
        <v>8</v>
      </c>
      <c r="P12" s="19" t="s">
        <v>82</v>
      </c>
      <c r="Q12" s="19" t="s">
        <v>83</v>
      </c>
      <c r="R12" s="20" t="s">
        <v>30</v>
      </c>
      <c r="S12" s="21"/>
      <c r="T12" s="22" t="s">
        <v>84</v>
      </c>
    </row>
    <row r="13" spans="1:20" s="9" customFormat="1" ht="135">
      <c r="A13" s="10">
        <f t="shared" si="0"/>
        <v>10</v>
      </c>
      <c r="B13" s="11">
        <v>46126</v>
      </c>
      <c r="C13" s="11">
        <v>46126</v>
      </c>
      <c r="D13" s="12">
        <v>990353</v>
      </c>
      <c r="E13" s="12" t="s">
        <v>85</v>
      </c>
      <c r="F13" s="13" t="s">
        <v>86</v>
      </c>
      <c r="G13" s="14" t="s">
        <v>87</v>
      </c>
      <c r="H13" s="14" t="s">
        <v>88</v>
      </c>
      <c r="I13" s="15" t="s">
        <v>25</v>
      </c>
      <c r="J13" s="16">
        <v>46216</v>
      </c>
      <c r="K13" s="16">
        <v>46234</v>
      </c>
      <c r="L13" s="17">
        <f>テーブル134[[#This Row],[Host University]]-7</f>
        <v>46136</v>
      </c>
      <c r="M13" s="18">
        <v>46143</v>
      </c>
      <c r="N13" s="12" t="s">
        <v>89</v>
      </c>
      <c r="O13" s="12" t="s">
        <v>89</v>
      </c>
      <c r="P13" s="19" t="s">
        <v>90</v>
      </c>
      <c r="Q13" s="19" t="s">
        <v>91</v>
      </c>
      <c r="R13" s="20"/>
      <c r="S13" s="21"/>
      <c r="T13" s="22" t="s">
        <v>92</v>
      </c>
    </row>
    <row r="14" spans="1:20" s="9" customFormat="1" ht="60">
      <c r="A14" s="10">
        <f t="shared" si="0"/>
        <v>11</v>
      </c>
      <c r="B14" s="11">
        <v>46126</v>
      </c>
      <c r="C14" s="11">
        <v>46126</v>
      </c>
      <c r="D14" s="12">
        <v>990829</v>
      </c>
      <c r="E14" s="12" t="s">
        <v>93</v>
      </c>
      <c r="F14" s="13" t="s">
        <v>94</v>
      </c>
      <c r="G14" s="14" t="s">
        <v>95</v>
      </c>
      <c r="H14" s="14" t="s">
        <v>96</v>
      </c>
      <c r="I14" s="15" t="s">
        <v>25</v>
      </c>
      <c r="J14" s="16">
        <v>46180</v>
      </c>
      <c r="K14" s="16">
        <v>46222</v>
      </c>
      <c r="L14" s="17">
        <f>テーブル134[[#This Row],[Host University]]-7</f>
        <v>46136</v>
      </c>
      <c r="M14" s="18">
        <v>46143</v>
      </c>
      <c r="N14" s="13" t="s">
        <v>97</v>
      </c>
      <c r="O14" s="13" t="s">
        <v>98</v>
      </c>
      <c r="P14" s="19" t="s">
        <v>99</v>
      </c>
      <c r="Q14" s="19" t="s">
        <v>100</v>
      </c>
      <c r="R14" s="20" t="s">
        <v>30</v>
      </c>
      <c r="S14" s="21" t="s">
        <v>49</v>
      </c>
      <c r="T14" s="22" t="s">
        <v>101</v>
      </c>
    </row>
    <row r="15" spans="1:20" s="9" customFormat="1" ht="180">
      <c r="A15" s="10">
        <f t="shared" si="0"/>
        <v>12</v>
      </c>
      <c r="B15" s="11">
        <v>46126</v>
      </c>
      <c r="C15" s="11">
        <v>46126</v>
      </c>
      <c r="D15" s="12">
        <v>990851</v>
      </c>
      <c r="E15" s="12" t="s">
        <v>61</v>
      </c>
      <c r="F15" s="13" t="s">
        <v>39</v>
      </c>
      <c r="G15" s="14" t="s">
        <v>80</v>
      </c>
      <c r="H15" s="14" t="s">
        <v>102</v>
      </c>
      <c r="I15" s="15" t="s">
        <v>25</v>
      </c>
      <c r="J15" s="16">
        <v>46209</v>
      </c>
      <c r="K15" s="16">
        <v>46220</v>
      </c>
      <c r="L15" s="17">
        <v>46136</v>
      </c>
      <c r="M15" s="18">
        <v>46143</v>
      </c>
      <c r="N15" s="12" t="s">
        <v>103</v>
      </c>
      <c r="O15" s="12" t="s">
        <v>104</v>
      </c>
      <c r="P15" s="19" t="s">
        <v>105</v>
      </c>
      <c r="Q15" s="19" t="s">
        <v>106</v>
      </c>
      <c r="R15" s="20" t="s">
        <v>30</v>
      </c>
      <c r="S15" s="21" t="s">
        <v>49</v>
      </c>
      <c r="T15" s="22" t="s">
        <v>84</v>
      </c>
    </row>
    <row r="16" spans="1:20" s="9" customFormat="1" ht="120">
      <c r="A16" s="10">
        <f t="shared" si="0"/>
        <v>13</v>
      </c>
      <c r="B16" s="11">
        <v>46126</v>
      </c>
      <c r="C16" s="11">
        <v>46126</v>
      </c>
      <c r="D16" s="12">
        <v>990746</v>
      </c>
      <c r="E16" s="12" t="s">
        <v>61</v>
      </c>
      <c r="F16" s="13" t="s">
        <v>107</v>
      </c>
      <c r="G16" s="14" t="s">
        <v>108</v>
      </c>
      <c r="H16" s="14" t="s">
        <v>109</v>
      </c>
      <c r="I16" s="15" t="s">
        <v>25</v>
      </c>
      <c r="J16" s="16">
        <v>46209</v>
      </c>
      <c r="K16" s="16">
        <v>46220</v>
      </c>
      <c r="L16" s="17">
        <v>46136</v>
      </c>
      <c r="M16" s="18">
        <v>46143</v>
      </c>
      <c r="N16" s="12">
        <v>4</v>
      </c>
      <c r="O16" s="12">
        <v>4</v>
      </c>
      <c r="P16" s="19" t="s">
        <v>110</v>
      </c>
      <c r="Q16" s="19" t="s">
        <v>110</v>
      </c>
      <c r="R16" s="20" t="s">
        <v>30</v>
      </c>
      <c r="S16" s="21" t="s">
        <v>49</v>
      </c>
      <c r="T16" s="22" t="s">
        <v>111</v>
      </c>
    </row>
    <row r="17" spans="1:20" s="9" customFormat="1" ht="45">
      <c r="A17" s="10">
        <f t="shared" si="0"/>
        <v>14</v>
      </c>
      <c r="B17" s="11">
        <v>46126</v>
      </c>
      <c r="C17" s="11">
        <v>46126</v>
      </c>
      <c r="D17" s="12">
        <v>990223</v>
      </c>
      <c r="E17" s="12" t="s">
        <v>32</v>
      </c>
      <c r="F17" s="13" t="s">
        <v>52</v>
      </c>
      <c r="G17" s="14" t="s">
        <v>112</v>
      </c>
      <c r="H17" s="14" t="s">
        <v>113</v>
      </c>
      <c r="I17" s="13" t="s">
        <v>114</v>
      </c>
      <c r="J17" s="16">
        <v>46199</v>
      </c>
      <c r="K17" s="16">
        <v>46239</v>
      </c>
      <c r="L17" s="17">
        <f>テーブル134[[#This Row],[Host University]]-7</f>
        <v>46142</v>
      </c>
      <c r="M17" s="18">
        <v>46149</v>
      </c>
      <c r="N17" s="13" t="s">
        <v>115</v>
      </c>
      <c r="O17" s="13" t="s">
        <v>116</v>
      </c>
      <c r="P17" s="19" t="s">
        <v>117</v>
      </c>
      <c r="Q17" s="19" t="s">
        <v>118</v>
      </c>
      <c r="R17" s="20" t="s">
        <v>30</v>
      </c>
      <c r="S17" s="21" t="s">
        <v>49</v>
      </c>
      <c r="T17" s="22" t="s">
        <v>119</v>
      </c>
    </row>
    <row r="18" spans="1:20" s="9" customFormat="1" ht="150">
      <c r="A18" s="10">
        <f t="shared" si="0"/>
        <v>15</v>
      </c>
      <c r="B18" s="11">
        <v>46126</v>
      </c>
      <c r="C18" s="11">
        <v>46126</v>
      </c>
      <c r="D18" s="12">
        <v>990201</v>
      </c>
      <c r="E18" s="12" t="s">
        <v>32</v>
      </c>
      <c r="F18" s="13" t="s">
        <v>52</v>
      </c>
      <c r="G18" s="14" t="s">
        <v>120</v>
      </c>
      <c r="H18" s="14" t="s">
        <v>121</v>
      </c>
      <c r="I18" s="15" t="s">
        <v>25</v>
      </c>
      <c r="J18" s="16">
        <v>46199</v>
      </c>
      <c r="K18" s="16">
        <v>46226</v>
      </c>
      <c r="L18" s="17">
        <f>テーブル134[[#This Row],[Host University]]-7</f>
        <v>46150</v>
      </c>
      <c r="M18" s="18">
        <v>46157</v>
      </c>
      <c r="N18" s="12">
        <v>3</v>
      </c>
      <c r="O18" s="12">
        <v>6</v>
      </c>
      <c r="P18" s="23" t="s">
        <v>122</v>
      </c>
      <c r="Q18" s="19" t="s">
        <v>123</v>
      </c>
      <c r="R18" s="20" t="s">
        <v>30</v>
      </c>
      <c r="S18" s="21" t="s">
        <v>49</v>
      </c>
      <c r="T18" s="22" t="s">
        <v>124</v>
      </c>
    </row>
    <row r="19" spans="1:20" s="9" customFormat="1" ht="285">
      <c r="A19" s="10">
        <f t="shared" si="0"/>
        <v>16</v>
      </c>
      <c r="B19" s="11">
        <v>46126</v>
      </c>
      <c r="C19" s="11">
        <v>46126</v>
      </c>
      <c r="D19" s="12">
        <v>990897</v>
      </c>
      <c r="E19" s="12" t="s">
        <v>61</v>
      </c>
      <c r="F19" s="13" t="s">
        <v>39</v>
      </c>
      <c r="G19" s="14" t="s">
        <v>125</v>
      </c>
      <c r="H19" s="14" t="s">
        <v>126</v>
      </c>
      <c r="I19" s="15" t="s">
        <v>25</v>
      </c>
      <c r="J19" s="16">
        <v>46195</v>
      </c>
      <c r="K19" s="16">
        <v>46206</v>
      </c>
      <c r="L19" s="17">
        <f>テーブル134[[#This Row],[Host University]]-7</f>
        <v>46155</v>
      </c>
      <c r="M19" s="18">
        <v>46162</v>
      </c>
      <c r="N19" s="12">
        <v>4</v>
      </c>
      <c r="O19" s="12">
        <v>8</v>
      </c>
      <c r="P19" s="19" t="s">
        <v>127</v>
      </c>
      <c r="Q19" s="19" t="s">
        <v>128</v>
      </c>
      <c r="R19" s="20" t="s">
        <v>30</v>
      </c>
      <c r="S19" s="21" t="s">
        <v>49</v>
      </c>
      <c r="T19" s="22" t="s">
        <v>129</v>
      </c>
    </row>
    <row r="20" spans="1:20" s="9" customFormat="1" ht="270">
      <c r="A20" s="10">
        <f t="shared" si="0"/>
        <v>17</v>
      </c>
      <c r="B20" s="11">
        <v>46126</v>
      </c>
      <c r="C20" s="11">
        <v>46126</v>
      </c>
      <c r="D20" s="12">
        <v>990297</v>
      </c>
      <c r="E20" s="12" t="s">
        <v>51</v>
      </c>
      <c r="F20" s="13" t="s">
        <v>130</v>
      </c>
      <c r="G20" s="14" t="s">
        <v>131</v>
      </c>
      <c r="H20" s="14" t="s">
        <v>132</v>
      </c>
      <c r="I20" s="15" t="s">
        <v>25</v>
      </c>
      <c r="J20" s="16">
        <v>46201</v>
      </c>
      <c r="K20" s="16">
        <v>46242</v>
      </c>
      <c r="L20" s="17">
        <f>テーブル134[[#This Row],[Host University]]-7</f>
        <v>46157</v>
      </c>
      <c r="M20" s="18">
        <v>46164</v>
      </c>
      <c r="N20" s="12">
        <v>1</v>
      </c>
      <c r="O20" s="12">
        <v>7.5</v>
      </c>
      <c r="P20" s="19" t="s">
        <v>133</v>
      </c>
      <c r="Q20" s="19" t="s">
        <v>134</v>
      </c>
      <c r="R20" s="20" t="s">
        <v>30</v>
      </c>
      <c r="S20" s="21" t="s">
        <v>49</v>
      </c>
      <c r="T20" s="22" t="s">
        <v>135</v>
      </c>
    </row>
    <row r="21" spans="1:20" s="9" customFormat="1" ht="180">
      <c r="A21" s="10">
        <f t="shared" si="0"/>
        <v>18</v>
      </c>
      <c r="B21" s="11">
        <v>46126</v>
      </c>
      <c r="C21" s="11">
        <v>46126</v>
      </c>
      <c r="D21" s="12">
        <v>990204</v>
      </c>
      <c r="E21" s="12" t="s">
        <v>51</v>
      </c>
      <c r="F21" s="13" t="s">
        <v>52</v>
      </c>
      <c r="G21" s="14" t="s">
        <v>136</v>
      </c>
      <c r="H21" s="14" t="s">
        <v>137</v>
      </c>
      <c r="I21" s="15" t="s">
        <v>138</v>
      </c>
      <c r="J21" s="16">
        <v>46201</v>
      </c>
      <c r="K21" s="16">
        <v>46222</v>
      </c>
      <c r="L21" s="17">
        <v>46158</v>
      </c>
      <c r="M21" s="18">
        <v>46165</v>
      </c>
      <c r="N21" s="13">
        <v>2</v>
      </c>
      <c r="O21" s="13">
        <v>9</v>
      </c>
      <c r="P21" s="19" t="s">
        <v>139</v>
      </c>
      <c r="Q21" s="19" t="s">
        <v>139</v>
      </c>
      <c r="R21" s="20" t="s">
        <v>30</v>
      </c>
      <c r="S21" s="21"/>
      <c r="T21" s="22" t="s">
        <v>140</v>
      </c>
    </row>
    <row r="22" spans="1:20" s="9" customFormat="1" ht="45">
      <c r="A22" s="10">
        <f t="shared" si="0"/>
        <v>19</v>
      </c>
      <c r="B22" s="11">
        <v>46126</v>
      </c>
      <c r="C22" s="11">
        <v>46126</v>
      </c>
      <c r="D22" s="12">
        <v>990854</v>
      </c>
      <c r="E22" s="12" t="s">
        <v>51</v>
      </c>
      <c r="F22" s="13" t="s">
        <v>141</v>
      </c>
      <c r="G22" s="14" t="s">
        <v>142</v>
      </c>
      <c r="H22" s="14" t="s">
        <v>143</v>
      </c>
      <c r="I22" s="15" t="s">
        <v>25</v>
      </c>
      <c r="J22" s="16">
        <v>46202</v>
      </c>
      <c r="K22" s="16">
        <v>46233</v>
      </c>
      <c r="L22" s="17">
        <f>テーブル134[[#This Row],[Host University]]-7</f>
        <v>46160</v>
      </c>
      <c r="M22" s="18">
        <v>46167</v>
      </c>
      <c r="N22" s="12" t="s">
        <v>89</v>
      </c>
      <c r="O22" s="12" t="s">
        <v>89</v>
      </c>
      <c r="P22" s="19" t="s">
        <v>144</v>
      </c>
      <c r="Q22" s="19" t="s">
        <v>144</v>
      </c>
      <c r="R22" s="20" t="s">
        <v>30</v>
      </c>
      <c r="S22" s="20" t="s">
        <v>30</v>
      </c>
      <c r="T22" s="22" t="s">
        <v>145</v>
      </c>
    </row>
    <row r="23" spans="1:20" s="9" customFormat="1" ht="195">
      <c r="A23" s="13">
        <f t="shared" si="0"/>
        <v>20</v>
      </c>
      <c r="B23" s="11">
        <v>46126</v>
      </c>
      <c r="C23" s="11">
        <v>46126</v>
      </c>
      <c r="D23" s="12">
        <v>990735</v>
      </c>
      <c r="E23" s="12" t="s">
        <v>61</v>
      </c>
      <c r="F23" s="13" t="s">
        <v>146</v>
      </c>
      <c r="G23" s="14" t="s">
        <v>147</v>
      </c>
      <c r="H23" s="14" t="s">
        <v>148</v>
      </c>
      <c r="I23" s="15" t="s">
        <v>25</v>
      </c>
      <c r="J23" s="16">
        <v>46188</v>
      </c>
      <c r="K23" s="16">
        <v>46227</v>
      </c>
      <c r="L23" s="17">
        <v>46164</v>
      </c>
      <c r="M23" s="18">
        <v>46171</v>
      </c>
      <c r="N23" s="12">
        <v>3</v>
      </c>
      <c r="O23" s="12">
        <v>12</v>
      </c>
      <c r="P23" s="19" t="s">
        <v>149</v>
      </c>
      <c r="Q23" s="19" t="s">
        <v>150</v>
      </c>
      <c r="R23" s="20" t="s">
        <v>30</v>
      </c>
      <c r="S23" s="21" t="s">
        <v>49</v>
      </c>
      <c r="T23" s="24" t="s">
        <v>151</v>
      </c>
    </row>
    <row r="24" spans="1:20" s="9" customFormat="1" ht="135">
      <c r="A24" s="13">
        <f t="shared" si="0"/>
        <v>21</v>
      </c>
      <c r="B24" s="11">
        <v>46126</v>
      </c>
      <c r="C24" s="11">
        <v>46126</v>
      </c>
      <c r="D24" s="12">
        <v>990830</v>
      </c>
      <c r="E24" s="12" t="s">
        <v>61</v>
      </c>
      <c r="F24" s="13" t="s">
        <v>39</v>
      </c>
      <c r="G24" s="14" t="s">
        <v>152</v>
      </c>
      <c r="H24" s="14" t="s">
        <v>153</v>
      </c>
      <c r="I24" s="15" t="s">
        <v>25</v>
      </c>
      <c r="J24" s="16">
        <v>46188</v>
      </c>
      <c r="K24" s="16">
        <v>46227</v>
      </c>
      <c r="L24" s="17">
        <f>テーブル134[[#This Row],[Host University]]-7</f>
        <v>46165</v>
      </c>
      <c r="M24" s="18">
        <v>46172</v>
      </c>
      <c r="N24" s="12">
        <v>6</v>
      </c>
      <c r="O24" s="12">
        <v>18</v>
      </c>
      <c r="P24" s="19" t="s">
        <v>154</v>
      </c>
      <c r="Q24" s="19" t="s">
        <v>155</v>
      </c>
      <c r="R24" s="20" t="s">
        <v>30</v>
      </c>
      <c r="S24" s="20" t="s">
        <v>30</v>
      </c>
      <c r="T24" s="24" t="s">
        <v>156</v>
      </c>
    </row>
    <row r="25" spans="1:20" s="9" customFormat="1" ht="75">
      <c r="A25" s="13">
        <f t="shared" si="0"/>
        <v>22</v>
      </c>
      <c r="B25" s="11">
        <v>46126</v>
      </c>
      <c r="C25" s="11">
        <v>46126</v>
      </c>
      <c r="D25" s="12">
        <v>990095</v>
      </c>
      <c r="E25" s="12" t="s">
        <v>51</v>
      </c>
      <c r="F25" s="13" t="s">
        <v>141</v>
      </c>
      <c r="G25" s="14" t="s">
        <v>157</v>
      </c>
      <c r="H25" s="14" t="s">
        <v>158</v>
      </c>
      <c r="I25" s="15" t="s">
        <v>25</v>
      </c>
      <c r="J25" s="16">
        <v>46237</v>
      </c>
      <c r="K25" s="16">
        <v>46238</v>
      </c>
      <c r="L25" s="17">
        <f>テーブル134[[#This Row],[Host University]]-7</f>
        <v>46166</v>
      </c>
      <c r="M25" s="18">
        <v>46173</v>
      </c>
      <c r="N25" s="12" t="s">
        <v>159</v>
      </c>
      <c r="O25" s="12" t="s">
        <v>159</v>
      </c>
      <c r="P25" s="19" t="s">
        <v>160</v>
      </c>
      <c r="Q25" s="25" t="s">
        <v>161</v>
      </c>
      <c r="R25" s="20" t="s">
        <v>30</v>
      </c>
      <c r="S25" s="21" t="s">
        <v>49</v>
      </c>
      <c r="T25" s="24" t="s">
        <v>162</v>
      </c>
    </row>
    <row r="26" spans="1:20" s="9" customFormat="1" ht="285">
      <c r="A26" s="13">
        <f t="shared" si="0"/>
        <v>23</v>
      </c>
      <c r="B26" s="11">
        <v>46126</v>
      </c>
      <c r="C26" s="11">
        <v>46126</v>
      </c>
      <c r="D26" s="12">
        <v>990038</v>
      </c>
      <c r="E26" s="12" t="s">
        <v>61</v>
      </c>
      <c r="F26" s="13" t="s">
        <v>163</v>
      </c>
      <c r="G26" s="14" t="s">
        <v>164</v>
      </c>
      <c r="H26" s="14" t="s">
        <v>165</v>
      </c>
      <c r="I26" s="15" t="s">
        <v>25</v>
      </c>
      <c r="J26" s="16">
        <v>46202</v>
      </c>
      <c r="K26" s="16">
        <v>46243</v>
      </c>
      <c r="L26" s="17">
        <f>テーブル134[[#This Row],[Host University]]-7</f>
        <v>46166</v>
      </c>
      <c r="M26" s="18">
        <v>46173</v>
      </c>
      <c r="N26" s="12">
        <v>5</v>
      </c>
      <c r="O26" s="12">
        <v>17</v>
      </c>
      <c r="P26" s="19" t="s">
        <v>166</v>
      </c>
      <c r="Q26" s="19" t="s">
        <v>91</v>
      </c>
      <c r="R26" s="20" t="s">
        <v>30</v>
      </c>
      <c r="S26" s="21" t="s">
        <v>49</v>
      </c>
      <c r="T26" s="24" t="s">
        <v>167</v>
      </c>
    </row>
    <row r="27" spans="1:20" s="9" customFormat="1" ht="270">
      <c r="A27" s="13">
        <f t="shared" si="0"/>
        <v>24</v>
      </c>
      <c r="B27" s="11">
        <v>46126</v>
      </c>
      <c r="C27" s="11">
        <v>46126</v>
      </c>
      <c r="D27" s="12">
        <v>990868</v>
      </c>
      <c r="E27" s="12" t="s">
        <v>61</v>
      </c>
      <c r="F27" s="13" t="s">
        <v>22</v>
      </c>
      <c r="G27" s="14" t="s">
        <v>168</v>
      </c>
      <c r="H27" s="14" t="s">
        <v>169</v>
      </c>
      <c r="I27" s="15" t="s">
        <v>25</v>
      </c>
      <c r="J27" s="16">
        <v>46202</v>
      </c>
      <c r="K27" s="16">
        <v>46227</v>
      </c>
      <c r="L27" s="17">
        <f>テーブル134[[#This Row],[Host University]]-7</f>
        <v>46167</v>
      </c>
      <c r="M27" s="18">
        <v>46174</v>
      </c>
      <c r="N27" s="13" t="s">
        <v>170</v>
      </c>
      <c r="O27" s="13" t="s">
        <v>26</v>
      </c>
      <c r="P27" s="19" t="s">
        <v>171</v>
      </c>
      <c r="Q27" s="19" t="s">
        <v>172</v>
      </c>
      <c r="R27" s="20" t="s">
        <v>30</v>
      </c>
      <c r="S27" s="21"/>
      <c r="T27" s="24" t="s">
        <v>173</v>
      </c>
    </row>
    <row r="28" spans="1:20" s="9" customFormat="1" ht="409.5">
      <c r="A28" s="13">
        <f t="shared" si="0"/>
        <v>25</v>
      </c>
      <c r="B28" s="11">
        <v>46126</v>
      </c>
      <c r="C28" s="11">
        <v>46126</v>
      </c>
      <c r="D28" s="12">
        <v>990777</v>
      </c>
      <c r="E28" s="12" t="s">
        <v>61</v>
      </c>
      <c r="F28" s="13" t="s">
        <v>174</v>
      </c>
      <c r="G28" s="14" t="s">
        <v>175</v>
      </c>
      <c r="H28" s="14" t="s">
        <v>176</v>
      </c>
      <c r="I28" s="15" t="s">
        <v>25</v>
      </c>
      <c r="J28" s="16">
        <v>46209</v>
      </c>
      <c r="K28" s="16">
        <v>46248</v>
      </c>
      <c r="L28" s="17">
        <v>46167</v>
      </c>
      <c r="M28" s="18">
        <v>46174</v>
      </c>
      <c r="N28" s="12">
        <v>5</v>
      </c>
      <c r="O28" s="12">
        <v>15</v>
      </c>
      <c r="P28" s="19" t="s">
        <v>177</v>
      </c>
      <c r="Q28" s="19" t="s">
        <v>178</v>
      </c>
      <c r="R28" s="20" t="s">
        <v>30</v>
      </c>
      <c r="S28" s="21" t="s">
        <v>49</v>
      </c>
      <c r="T28" s="24" t="s">
        <v>179</v>
      </c>
    </row>
    <row r="29" spans="1:20" s="9" customFormat="1" ht="45">
      <c r="A29" s="13">
        <f t="shared" si="0"/>
        <v>26</v>
      </c>
      <c r="B29" s="11">
        <v>46126</v>
      </c>
      <c r="C29" s="11">
        <v>46126</v>
      </c>
      <c r="D29" s="12">
        <v>990419</v>
      </c>
      <c r="E29" s="12" t="s">
        <v>61</v>
      </c>
      <c r="F29" s="13" t="s">
        <v>180</v>
      </c>
      <c r="G29" s="14" t="s">
        <v>181</v>
      </c>
      <c r="H29" s="14" t="s">
        <v>182</v>
      </c>
      <c r="I29" s="15" t="s">
        <v>25</v>
      </c>
      <c r="J29" s="16">
        <v>46181</v>
      </c>
      <c r="K29" s="16">
        <v>46227</v>
      </c>
      <c r="L29" s="17">
        <v>46168</v>
      </c>
      <c r="M29" s="18">
        <v>46175</v>
      </c>
      <c r="N29" s="12">
        <v>6</v>
      </c>
      <c r="O29" s="12">
        <v>6</v>
      </c>
      <c r="P29" s="19" t="s">
        <v>183</v>
      </c>
      <c r="Q29" s="19" t="s">
        <v>184</v>
      </c>
      <c r="R29" s="20" t="s">
        <v>30</v>
      </c>
      <c r="S29" s="21" t="s">
        <v>49</v>
      </c>
      <c r="T29" s="24" t="s">
        <v>185</v>
      </c>
    </row>
    <row r="30" spans="1:20" s="9" customFormat="1" ht="225">
      <c r="A30" s="13">
        <f t="shared" si="0"/>
        <v>27</v>
      </c>
      <c r="B30" s="11">
        <v>46126</v>
      </c>
      <c r="C30" s="11">
        <v>46126</v>
      </c>
      <c r="D30" s="12">
        <v>990204</v>
      </c>
      <c r="E30" s="12" t="s">
        <v>51</v>
      </c>
      <c r="F30" s="13" t="s">
        <v>52</v>
      </c>
      <c r="G30" s="14" t="s">
        <v>136</v>
      </c>
      <c r="H30" s="14" t="s">
        <v>186</v>
      </c>
      <c r="I30" s="13" t="s">
        <v>187</v>
      </c>
      <c r="J30" s="16">
        <v>46202</v>
      </c>
      <c r="K30" s="16">
        <v>46227</v>
      </c>
      <c r="L30" s="17">
        <v>46178</v>
      </c>
      <c r="M30" s="18">
        <v>46185</v>
      </c>
      <c r="N30" s="12" t="s">
        <v>89</v>
      </c>
      <c r="O30" s="12">
        <v>6</v>
      </c>
      <c r="P30" s="19" t="s">
        <v>188</v>
      </c>
      <c r="Q30" s="19" t="s">
        <v>188</v>
      </c>
      <c r="R30" s="26" t="s">
        <v>189</v>
      </c>
      <c r="S30" s="21"/>
      <c r="T30" s="24" t="s">
        <v>140</v>
      </c>
    </row>
    <row r="31" spans="1:20" s="9" customFormat="1" ht="300">
      <c r="A31" s="13">
        <f t="shared" si="0"/>
        <v>28</v>
      </c>
      <c r="B31" s="11">
        <v>46126</v>
      </c>
      <c r="C31" s="11">
        <v>46126</v>
      </c>
      <c r="D31" s="12">
        <v>990209</v>
      </c>
      <c r="E31" s="12" t="s">
        <v>51</v>
      </c>
      <c r="F31" s="13" t="s">
        <v>52</v>
      </c>
      <c r="G31" s="14" t="s">
        <v>190</v>
      </c>
      <c r="H31" s="14" t="s">
        <v>209</v>
      </c>
      <c r="I31" s="13" t="s">
        <v>114</v>
      </c>
      <c r="J31" s="16">
        <v>46202</v>
      </c>
      <c r="K31" s="16">
        <v>46223</v>
      </c>
      <c r="L31" s="17">
        <v>46178</v>
      </c>
      <c r="M31" s="18">
        <v>46185</v>
      </c>
      <c r="N31" s="12" t="s">
        <v>191</v>
      </c>
      <c r="O31" s="12" t="s">
        <v>191</v>
      </c>
      <c r="P31" s="19" t="s">
        <v>192</v>
      </c>
      <c r="Q31" s="19" t="s">
        <v>193</v>
      </c>
      <c r="R31" s="20" t="s">
        <v>30</v>
      </c>
      <c r="S31" s="21" t="s">
        <v>49</v>
      </c>
      <c r="T31" s="24" t="s">
        <v>194</v>
      </c>
    </row>
    <row r="32" spans="1:20" s="9" customFormat="1" ht="291">
      <c r="A32" s="13">
        <f t="shared" si="0"/>
        <v>29</v>
      </c>
      <c r="B32" s="11">
        <v>46126</v>
      </c>
      <c r="C32" s="11">
        <v>46126</v>
      </c>
      <c r="D32" s="12">
        <v>990904</v>
      </c>
      <c r="E32" s="12" t="s">
        <v>21</v>
      </c>
      <c r="F32" s="13" t="s">
        <v>195</v>
      </c>
      <c r="G32" s="14" t="s">
        <v>196</v>
      </c>
      <c r="H32" s="14" t="s">
        <v>197</v>
      </c>
      <c r="I32" s="15" t="s">
        <v>25</v>
      </c>
      <c r="J32" s="16">
        <v>46211</v>
      </c>
      <c r="K32" s="16">
        <v>46220</v>
      </c>
      <c r="L32" s="17">
        <f>テーブル134[[#This Row],[Host University]]-7</f>
        <v>46188</v>
      </c>
      <c r="M32" s="18">
        <v>46195</v>
      </c>
      <c r="N32" s="12">
        <v>2</v>
      </c>
      <c r="O32" s="12">
        <v>4</v>
      </c>
      <c r="P32" s="19" t="s">
        <v>198</v>
      </c>
      <c r="Q32" s="19" t="s">
        <v>199</v>
      </c>
      <c r="R32" s="20" t="s">
        <v>30</v>
      </c>
      <c r="S32" s="21" t="s">
        <v>49</v>
      </c>
      <c r="T32" s="24" t="s">
        <v>200</v>
      </c>
    </row>
    <row r="33" spans="1:20" s="9" customFormat="1" ht="225">
      <c r="A33" s="13">
        <f t="shared" si="0"/>
        <v>30</v>
      </c>
      <c r="B33" s="11">
        <v>46126</v>
      </c>
      <c r="C33" s="11">
        <v>46126</v>
      </c>
      <c r="D33" s="12">
        <v>990267</v>
      </c>
      <c r="E33" s="12" t="s">
        <v>61</v>
      </c>
      <c r="F33" s="13" t="s">
        <v>201</v>
      </c>
      <c r="G33" s="14" t="s">
        <v>202</v>
      </c>
      <c r="H33" s="14" t="s">
        <v>203</v>
      </c>
      <c r="I33" s="15" t="s">
        <v>25</v>
      </c>
      <c r="J33" s="16">
        <v>46209</v>
      </c>
      <c r="K33" s="16">
        <v>46220</v>
      </c>
      <c r="L33" s="17">
        <v>46196</v>
      </c>
      <c r="M33" s="18">
        <v>46203</v>
      </c>
      <c r="N33" s="12">
        <v>6</v>
      </c>
      <c r="O33" s="12">
        <v>6</v>
      </c>
      <c r="P33" s="19" t="s">
        <v>204</v>
      </c>
      <c r="Q33" s="19" t="s">
        <v>205</v>
      </c>
      <c r="R33" s="20" t="s">
        <v>30</v>
      </c>
      <c r="S33" s="21"/>
      <c r="T33" s="24" t="s">
        <v>206</v>
      </c>
    </row>
    <row r="34" spans="1:20" s="9" customFormat="1" ht="90">
      <c r="A34" s="13">
        <f>ROW()-3</f>
        <v>31</v>
      </c>
      <c r="B34" s="11">
        <v>46139</v>
      </c>
      <c r="C34" s="11">
        <v>46133</v>
      </c>
      <c r="D34" s="12">
        <v>990695</v>
      </c>
      <c r="E34" s="12" t="s">
        <v>61</v>
      </c>
      <c r="F34" s="13" t="s">
        <v>195</v>
      </c>
      <c r="G34" s="14" t="s">
        <v>216</v>
      </c>
      <c r="H34" s="14" t="s">
        <v>211</v>
      </c>
      <c r="I34" s="15" t="s">
        <v>25</v>
      </c>
      <c r="J34" s="16">
        <v>46202</v>
      </c>
      <c r="K34" s="16">
        <v>46220</v>
      </c>
      <c r="L34" s="17">
        <v>46142</v>
      </c>
      <c r="M34" s="18">
        <v>46149</v>
      </c>
      <c r="N34" s="12" t="s">
        <v>212</v>
      </c>
      <c r="O34" s="12" t="s">
        <v>212</v>
      </c>
      <c r="P34" s="19" t="s">
        <v>213</v>
      </c>
      <c r="Q34" s="19" t="s">
        <v>214</v>
      </c>
      <c r="R34" s="20" t="s">
        <v>30</v>
      </c>
      <c r="S34" s="21"/>
      <c r="T34" s="22" t="s">
        <v>215</v>
      </c>
    </row>
    <row r="35" spans="1:20" s="9" customFormat="1" ht="409.6" customHeight="1">
      <c r="A35" s="13">
        <f>ROW()-3</f>
        <v>32</v>
      </c>
      <c r="B35" s="11">
        <v>46139</v>
      </c>
      <c r="C35" s="11">
        <v>46133</v>
      </c>
      <c r="D35" s="12">
        <v>990820</v>
      </c>
      <c r="E35" s="12" t="s">
        <v>61</v>
      </c>
      <c r="F35" s="13" t="s">
        <v>201</v>
      </c>
      <c r="G35" s="14" t="s">
        <v>217</v>
      </c>
      <c r="H35" s="14" t="s">
        <v>218</v>
      </c>
      <c r="I35" s="15" t="s">
        <v>25</v>
      </c>
      <c r="J35" s="16">
        <v>46209</v>
      </c>
      <c r="K35" s="16">
        <v>46234</v>
      </c>
      <c r="L35" s="17">
        <v>46171</v>
      </c>
      <c r="M35" s="18">
        <v>46178</v>
      </c>
      <c r="N35" s="12">
        <v>4</v>
      </c>
      <c r="O35" s="12">
        <v>16</v>
      </c>
      <c r="P35" s="19" t="s">
        <v>221</v>
      </c>
      <c r="Q35" s="19" t="s">
        <v>219</v>
      </c>
      <c r="R35" s="20" t="s">
        <v>30</v>
      </c>
      <c r="S35" s="21" t="s">
        <v>49</v>
      </c>
      <c r="T35" s="22" t="s">
        <v>220</v>
      </c>
    </row>
    <row r="36" spans="1:20" s="9" customFormat="1" ht="30" customHeight="1">
      <c r="A36" s="41" t="s">
        <v>208</v>
      </c>
      <c r="B36" s="41"/>
      <c r="C36" s="41"/>
      <c r="D36" s="41"/>
      <c r="E36" s="41"/>
      <c r="F36" s="41"/>
      <c r="G36" s="41"/>
      <c r="H36" s="27"/>
      <c r="I36" s="27"/>
      <c r="J36" s="28"/>
      <c r="K36" s="28"/>
      <c r="L36" s="28"/>
      <c r="M36" s="28"/>
      <c r="N36" s="27"/>
      <c r="O36" s="27"/>
      <c r="P36" s="27"/>
      <c r="Q36" s="27"/>
      <c r="R36" s="27"/>
      <c r="S36" s="27"/>
      <c r="T36" s="29"/>
    </row>
    <row r="37" spans="1:20" s="9" customFormat="1">
      <c r="B37" s="30"/>
      <c r="C37" s="30"/>
      <c r="D37" s="30"/>
      <c r="E37" s="30"/>
      <c r="F37" s="30"/>
      <c r="G37"/>
      <c r="H37"/>
      <c r="I37"/>
      <c r="J37" s="31"/>
      <c r="K37" s="31"/>
      <c r="L37" s="31"/>
      <c r="M37" s="31"/>
      <c r="N37"/>
      <c r="O37"/>
      <c r="P37"/>
      <c r="Q37"/>
      <c r="R37"/>
      <c r="S37"/>
      <c r="T37" s="32"/>
    </row>
    <row r="38" spans="1:20" s="9" customFormat="1">
      <c r="B38" s="30"/>
      <c r="C38" s="30"/>
      <c r="D38" s="30"/>
      <c r="E38" s="30"/>
      <c r="F38" s="30"/>
      <c r="G38"/>
      <c r="H38"/>
      <c r="I38"/>
      <c r="J38" s="31"/>
      <c r="K38" s="31"/>
      <c r="L38" s="31"/>
      <c r="M38" s="31"/>
      <c r="N38"/>
      <c r="O38"/>
      <c r="P38"/>
      <c r="Q38"/>
      <c r="R38"/>
      <c r="S38"/>
      <c r="T38" s="32"/>
    </row>
    <row r="39" spans="1:20" s="9" customFormat="1">
      <c r="B39" s="30"/>
      <c r="C39" s="30"/>
      <c r="D39" s="30"/>
      <c r="E39" s="30"/>
      <c r="F39" s="30"/>
      <c r="G39"/>
      <c r="H39"/>
      <c r="I39"/>
      <c r="J39" s="31"/>
      <c r="K39" s="31"/>
      <c r="L39" s="31"/>
      <c r="M39" s="31"/>
      <c r="N39"/>
      <c r="O39"/>
      <c r="P39"/>
      <c r="Q39"/>
      <c r="R39"/>
      <c r="S39"/>
      <c r="T39" s="32"/>
    </row>
    <row r="40" spans="1:20" s="9" customFormat="1">
      <c r="B40" s="30"/>
      <c r="C40" s="30"/>
      <c r="D40" s="30"/>
      <c r="E40" s="30"/>
      <c r="F40" s="30"/>
      <c r="G40"/>
      <c r="H40"/>
      <c r="I40"/>
      <c r="J40" s="31"/>
      <c r="K40" s="31"/>
      <c r="L40" s="31"/>
      <c r="M40" s="31"/>
      <c r="N40"/>
      <c r="O40"/>
      <c r="P40"/>
      <c r="Q40"/>
      <c r="R40"/>
      <c r="S40"/>
      <c r="T40" s="32"/>
    </row>
    <row r="41" spans="1:20" s="9" customFormat="1">
      <c r="B41" s="30"/>
      <c r="C41" s="30"/>
      <c r="D41" s="30"/>
      <c r="E41" s="30"/>
      <c r="F41" s="30"/>
      <c r="G41"/>
      <c r="H41"/>
      <c r="I41"/>
      <c r="J41" s="31"/>
      <c r="K41" s="31"/>
      <c r="L41" s="31"/>
      <c r="M41" s="31"/>
      <c r="N41"/>
      <c r="O41"/>
      <c r="P41"/>
      <c r="Q41"/>
      <c r="R41"/>
      <c r="S41"/>
      <c r="T41" s="32"/>
    </row>
    <row r="42" spans="1:20" s="9" customFormat="1">
      <c r="B42" s="30"/>
      <c r="C42" s="30"/>
      <c r="D42" s="30"/>
      <c r="E42" s="30"/>
      <c r="F42" s="30"/>
      <c r="G42"/>
      <c r="H42"/>
      <c r="I42"/>
      <c r="J42" s="31"/>
      <c r="K42" s="31"/>
      <c r="L42" s="31"/>
      <c r="M42" s="31"/>
      <c r="N42"/>
      <c r="O42"/>
      <c r="P42"/>
      <c r="Q42"/>
      <c r="R42"/>
      <c r="S42"/>
      <c r="T42" s="32"/>
    </row>
    <row r="43" spans="1:20" s="9" customFormat="1">
      <c r="B43" s="30"/>
      <c r="C43" s="30"/>
      <c r="D43" s="30"/>
      <c r="E43" s="30"/>
      <c r="F43" s="30"/>
      <c r="G43"/>
      <c r="H43"/>
      <c r="I43"/>
      <c r="J43" s="31"/>
      <c r="K43" s="31"/>
      <c r="L43" s="31"/>
      <c r="M43" s="31"/>
      <c r="N43"/>
      <c r="O43"/>
      <c r="P43"/>
      <c r="Q43"/>
      <c r="R43"/>
      <c r="S43"/>
      <c r="T43" s="32"/>
    </row>
    <row r="44" spans="1:20" s="9" customFormat="1">
      <c r="B44" s="30"/>
      <c r="C44" s="30"/>
      <c r="D44" s="30"/>
      <c r="E44" s="30"/>
      <c r="F44" s="30"/>
      <c r="G44" s="32"/>
      <c r="H44"/>
      <c r="I44"/>
      <c r="J44" s="31"/>
      <c r="K44" s="31"/>
      <c r="L44" s="31"/>
      <c r="M44" s="31"/>
      <c r="N44"/>
      <c r="O44"/>
      <c r="P44"/>
      <c r="Q44"/>
      <c r="R44"/>
      <c r="S44"/>
      <c r="T44" s="32"/>
    </row>
    <row r="45" spans="1:20" s="9" customFormat="1">
      <c r="B45" s="30"/>
      <c r="C45" s="30"/>
      <c r="D45" s="30"/>
      <c r="E45" s="30"/>
      <c r="F45" s="30"/>
      <c r="G45"/>
      <c r="H45"/>
      <c r="I45"/>
      <c r="J45" s="31"/>
      <c r="K45" s="31"/>
      <c r="L45" s="31"/>
      <c r="M45" s="31"/>
      <c r="N45"/>
      <c r="O45"/>
      <c r="P45"/>
      <c r="Q45"/>
      <c r="R45"/>
      <c r="S45"/>
      <c r="T45" s="32"/>
    </row>
    <row r="46" spans="1:20" s="9" customFormat="1">
      <c r="B46" s="30"/>
      <c r="C46" s="30"/>
      <c r="D46" s="30"/>
      <c r="E46" s="30"/>
      <c r="F46" s="30"/>
      <c r="G46"/>
      <c r="H46"/>
      <c r="I46"/>
      <c r="J46" s="31"/>
      <c r="K46" s="31"/>
      <c r="L46" s="31"/>
      <c r="M46" s="31"/>
      <c r="N46"/>
      <c r="O46"/>
      <c r="P46"/>
      <c r="Q46"/>
      <c r="R46"/>
      <c r="S46"/>
      <c r="T46" s="32"/>
    </row>
    <row r="47" spans="1:20" s="9" customFormat="1">
      <c r="B47" s="30"/>
      <c r="C47" s="30"/>
      <c r="D47" s="30"/>
      <c r="E47" s="30"/>
      <c r="F47" s="30"/>
      <c r="G47"/>
      <c r="H47"/>
      <c r="I47"/>
      <c r="J47" s="31"/>
      <c r="K47" s="31"/>
      <c r="L47" s="31"/>
      <c r="M47" s="31"/>
      <c r="N47"/>
      <c r="O47"/>
      <c r="P47"/>
      <c r="Q47"/>
      <c r="R47"/>
      <c r="S47"/>
      <c r="T47" s="32"/>
    </row>
    <row r="48" spans="1:20" s="9" customFormat="1">
      <c r="B48" s="30"/>
      <c r="C48" s="30"/>
      <c r="D48" s="30"/>
      <c r="E48" s="30"/>
      <c r="F48" s="30"/>
      <c r="G48"/>
      <c r="H48"/>
      <c r="I48"/>
      <c r="J48" s="31"/>
      <c r="K48" s="31"/>
      <c r="L48" s="31"/>
      <c r="M48" s="31"/>
      <c r="N48"/>
      <c r="O48"/>
      <c r="P48"/>
      <c r="Q48"/>
      <c r="R48"/>
      <c r="S48"/>
      <c r="T48" s="32"/>
    </row>
    <row r="49" spans="2:20" s="9" customFormat="1">
      <c r="B49" s="30"/>
      <c r="C49" s="30"/>
      <c r="D49" s="30"/>
      <c r="E49" s="30"/>
      <c r="F49" s="30"/>
      <c r="G49"/>
      <c r="H49"/>
      <c r="I49"/>
      <c r="J49" s="31"/>
      <c r="K49" s="31"/>
      <c r="L49" s="31"/>
      <c r="M49" s="31"/>
      <c r="N49"/>
      <c r="O49"/>
      <c r="P49"/>
      <c r="Q49"/>
      <c r="R49"/>
      <c r="S49"/>
      <c r="T49" s="32"/>
    </row>
    <row r="50" spans="2:20" s="9" customFormat="1">
      <c r="B50" s="30"/>
      <c r="C50" s="30"/>
      <c r="D50" s="30"/>
      <c r="E50" s="30"/>
      <c r="F50" s="30"/>
      <c r="G50"/>
      <c r="H50"/>
      <c r="I50"/>
      <c r="J50" s="31"/>
      <c r="K50" s="31"/>
      <c r="L50" s="31"/>
      <c r="M50" s="31"/>
      <c r="N50"/>
      <c r="O50"/>
      <c r="P50"/>
      <c r="Q50"/>
      <c r="R50"/>
      <c r="S50"/>
      <c r="T50" s="32"/>
    </row>
    <row r="51" spans="2:20" s="9" customFormat="1">
      <c r="B51" s="30"/>
      <c r="C51" s="30"/>
      <c r="D51" s="30"/>
      <c r="E51" s="30"/>
      <c r="F51" s="30"/>
      <c r="G51"/>
      <c r="H51"/>
      <c r="I51"/>
      <c r="J51" s="31"/>
      <c r="K51" s="31"/>
      <c r="L51" s="31"/>
      <c r="M51" s="31"/>
      <c r="N51"/>
      <c r="O51"/>
      <c r="P51"/>
      <c r="Q51"/>
      <c r="R51"/>
      <c r="S51"/>
      <c r="T51" s="32"/>
    </row>
    <row r="52" spans="2:20" s="9" customFormat="1">
      <c r="B52" s="30"/>
      <c r="C52" s="30"/>
      <c r="D52" s="30"/>
      <c r="E52" s="30"/>
      <c r="F52" s="30"/>
      <c r="G52"/>
      <c r="H52"/>
      <c r="I52"/>
      <c r="J52" s="31"/>
      <c r="K52" s="31"/>
      <c r="L52" s="31"/>
      <c r="M52" s="31"/>
      <c r="N52"/>
      <c r="O52"/>
      <c r="P52"/>
      <c r="Q52"/>
      <c r="R52"/>
      <c r="S52"/>
      <c r="T52" s="32"/>
    </row>
    <row r="53" spans="2:20" s="9" customFormat="1">
      <c r="B53" s="30"/>
      <c r="C53" s="30"/>
      <c r="D53" s="30"/>
      <c r="E53" s="30"/>
      <c r="F53" s="30"/>
      <c r="G53"/>
      <c r="H53"/>
      <c r="I53"/>
      <c r="J53" s="31"/>
      <c r="K53" s="31"/>
      <c r="L53" s="31"/>
      <c r="M53" s="31"/>
      <c r="N53"/>
      <c r="O53"/>
      <c r="P53"/>
      <c r="Q53"/>
      <c r="R53"/>
      <c r="S53"/>
      <c r="T53" s="32"/>
    </row>
    <row r="54" spans="2:20" s="9" customFormat="1">
      <c r="B54" s="30"/>
      <c r="C54" s="30"/>
      <c r="D54" s="30"/>
      <c r="E54" s="30"/>
      <c r="F54" s="30"/>
      <c r="G54"/>
      <c r="H54"/>
      <c r="I54"/>
      <c r="J54" s="31"/>
      <c r="K54" s="31"/>
      <c r="L54" s="31"/>
      <c r="M54" s="31"/>
      <c r="N54"/>
      <c r="O54"/>
      <c r="P54"/>
      <c r="Q54"/>
      <c r="R54"/>
      <c r="S54"/>
      <c r="T54" s="32"/>
    </row>
    <row r="55" spans="2:20" s="9" customFormat="1">
      <c r="B55" s="30"/>
      <c r="C55" s="30"/>
      <c r="D55" s="30"/>
      <c r="E55" s="30"/>
      <c r="F55" s="30"/>
      <c r="G55"/>
      <c r="H55"/>
      <c r="I55"/>
      <c r="J55" s="31"/>
      <c r="K55" s="31"/>
      <c r="L55" s="31"/>
      <c r="M55" s="31"/>
      <c r="N55"/>
      <c r="O55"/>
      <c r="P55"/>
      <c r="Q55"/>
      <c r="R55"/>
      <c r="S55"/>
      <c r="T55" s="32"/>
    </row>
    <row r="56" spans="2:20" s="33" customFormat="1" ht="47.25" customHeight="1">
      <c r="B56" s="30"/>
      <c r="C56" s="30"/>
      <c r="D56" s="30"/>
      <c r="E56" s="30"/>
      <c r="F56" s="30"/>
      <c r="G56"/>
      <c r="H56"/>
      <c r="I56"/>
      <c r="J56" s="31"/>
      <c r="K56" s="31"/>
      <c r="L56" s="31"/>
      <c r="M56" s="31"/>
      <c r="N56"/>
      <c r="O56"/>
      <c r="P56"/>
      <c r="Q56"/>
      <c r="R56"/>
      <c r="S56"/>
      <c r="T56" s="32"/>
    </row>
    <row r="57" spans="2:20" s="34" customFormat="1">
      <c r="B57" s="30"/>
      <c r="C57" s="30"/>
      <c r="D57" s="30"/>
      <c r="E57" s="30"/>
      <c r="F57" s="30"/>
      <c r="G57"/>
      <c r="H57"/>
      <c r="I57"/>
      <c r="J57" s="31"/>
      <c r="K57" s="31"/>
      <c r="L57" s="31"/>
      <c r="M57" s="31"/>
      <c r="N57"/>
      <c r="O57"/>
      <c r="P57"/>
      <c r="Q57"/>
      <c r="R57"/>
      <c r="S57"/>
      <c r="T57" s="32"/>
    </row>
    <row r="58" spans="2:20" s="34" customFormat="1">
      <c r="B58" s="30"/>
      <c r="C58" s="30"/>
      <c r="D58" s="30"/>
      <c r="E58" s="30"/>
      <c r="F58" s="30"/>
      <c r="G58"/>
      <c r="H58"/>
      <c r="I58"/>
      <c r="J58" s="31"/>
      <c r="K58" s="31"/>
      <c r="L58" s="31"/>
      <c r="M58" s="31"/>
      <c r="N58"/>
      <c r="O58"/>
      <c r="P58"/>
      <c r="Q58"/>
      <c r="R58"/>
      <c r="S58"/>
      <c r="T58" s="32"/>
    </row>
    <row r="70" spans="7:20" ht="187.5" customHeight="1"/>
    <row r="71" spans="7:20" ht="243.75" customHeight="1"/>
    <row r="72" spans="7:20" s="30" customFormat="1" ht="167.25" customHeight="1">
      <c r="G72"/>
      <c r="H72"/>
      <c r="I72"/>
      <c r="J72" s="31"/>
      <c r="K72" s="31"/>
      <c r="L72" s="31"/>
      <c r="M72" s="31"/>
      <c r="N72"/>
      <c r="O72"/>
      <c r="P72"/>
      <c r="Q72"/>
      <c r="R72"/>
      <c r="S72"/>
      <c r="T72" s="32"/>
    </row>
    <row r="73" spans="7:20" s="30" customFormat="1" ht="131.25" customHeight="1">
      <c r="G73"/>
      <c r="H73"/>
      <c r="I73"/>
      <c r="J73" s="31"/>
      <c r="K73" s="31"/>
      <c r="L73" s="31"/>
      <c r="M73" s="31"/>
      <c r="N73"/>
      <c r="O73"/>
      <c r="P73"/>
      <c r="Q73"/>
      <c r="R73"/>
      <c r="S73"/>
      <c r="T73" s="32"/>
    </row>
    <row r="74" spans="7:20" s="30" customFormat="1" ht="112.5" customHeight="1">
      <c r="G74"/>
      <c r="H74"/>
      <c r="I74"/>
      <c r="J74" s="31"/>
      <c r="K74" s="31"/>
      <c r="L74" s="31"/>
      <c r="M74" s="31"/>
      <c r="N74"/>
      <c r="O74"/>
      <c r="P74"/>
      <c r="Q74"/>
      <c r="R74"/>
      <c r="S74"/>
      <c r="T74" s="32"/>
    </row>
    <row r="75" spans="7:20" s="30" customFormat="1" ht="75" customHeight="1">
      <c r="G75"/>
      <c r="H75"/>
      <c r="I75"/>
      <c r="J75" s="31"/>
      <c r="K75" s="31"/>
      <c r="L75" s="31"/>
      <c r="M75" s="31"/>
      <c r="N75"/>
      <c r="O75"/>
      <c r="P75"/>
      <c r="Q75"/>
      <c r="R75"/>
      <c r="S75"/>
      <c r="T75" s="32"/>
    </row>
  </sheetData>
  <sheetProtection algorithmName="SHA-512" hashValue="X1OqJwst7DIfviCbmhh9Z2w3T2ZZnLDpottzzcZ/tD+GkpwgJvi3OVlQKe79MLCFhQmYuOcmJV/UAi0H9objKA==" saltValue="f2y9e9GagJhk8NMECi164g==" spinCount="100000" sheet="1" objects="1" scenarios="1" sort="0" autoFilter="0"/>
  <mergeCells count="3">
    <mergeCell ref="B1:I1"/>
    <mergeCell ref="L2:M2"/>
    <mergeCell ref="A36:G36"/>
  </mergeCells>
  <phoneticPr fontId="1"/>
  <hyperlinks>
    <hyperlink ref="R5" r:id="rId1" xr:uid="{98A82078-FB34-40EC-A05C-8CB6F13C5782}"/>
    <hyperlink ref="R6" r:id="rId2" xr:uid="{06642EB5-1B12-454B-9C1A-D7016CCBB104}"/>
    <hyperlink ref="R22" r:id="rId3" xr:uid="{0343DC33-275C-48BE-83EE-CE89455A0559}"/>
    <hyperlink ref="S22" r:id="rId4" xr:uid="{9693FFC5-D0AF-44C6-8876-AE0BE9DC579A}"/>
    <hyperlink ref="R7" r:id="rId5" xr:uid="{42D6307D-2D07-4BE2-AF7B-84F36DCA28EE}"/>
    <hyperlink ref="S7" r:id="rId6" xr:uid="{CBAE3A14-5B2C-4463-8261-5EFCEF30613F}"/>
    <hyperlink ref="R4" r:id="rId7" xr:uid="{3D108CB0-3B56-4476-A4E8-1D3F3E14A0CE}"/>
    <hyperlink ref="R19" r:id="rId8" xr:uid="{FF404544-FB82-4EB3-B953-A0CA07C553E1}"/>
    <hyperlink ref="S19" r:id="rId9" xr:uid="{852C9422-C596-416F-A83A-B8266200E14A}"/>
    <hyperlink ref="R12" r:id="rId10" xr:uid="{FF156AFE-EFEC-4C65-9CB0-EB16D2512DC2}"/>
    <hyperlink ref="R27" r:id="rId11" xr:uid="{B0EBA800-EAF7-4612-8AD8-1D5022AA342B}"/>
    <hyperlink ref="R25" r:id="rId12" xr:uid="{5CDC0F32-96C2-4172-96FE-0D0EC81AB9FA}"/>
    <hyperlink ref="R8" r:id="rId13" xr:uid="{1AA15E6F-369D-4B30-9AF7-4D168560074F}"/>
    <hyperlink ref="S25" r:id="rId14" xr:uid="{11270C47-9A46-4550-81FD-819D14F8F190}"/>
    <hyperlink ref="S8" r:id="rId15" xr:uid="{CF08F657-D4A7-4861-A07C-E47E68FB5FD8}"/>
    <hyperlink ref="R26" r:id="rId16" xr:uid="{E6D16F07-60EE-45CC-AB9F-C56587A4178D}"/>
    <hyperlink ref="S26" r:id="rId17" xr:uid="{8AA5768C-2C69-492D-A3FE-D987930662D4}"/>
    <hyperlink ref="R9" r:id="rId18" xr:uid="{C8B16B89-48B6-4206-847F-D0AC4CE06BBF}"/>
    <hyperlink ref="R14" r:id="rId19" xr:uid="{BFC22155-8FC9-4C0A-AAE8-35627FF0DEB6}"/>
    <hyperlink ref="S14" r:id="rId20" xr:uid="{777A4B9A-2EBE-4A9F-97B2-75580B50B1A7}"/>
    <hyperlink ref="R21" r:id="rId21" xr:uid="{8ADE4406-320C-42B6-8E1A-54A521E84141}"/>
    <hyperlink ref="R24" r:id="rId22" xr:uid="{B14D8D90-AB72-41E5-A98B-8FCA8566B4C0}"/>
    <hyperlink ref="S24" r:id="rId23" xr:uid="{4E8909DA-A76D-49C0-A892-5EDBA9523166}"/>
    <hyperlink ref="R10" r:id="rId24" xr:uid="{7D6610BE-6632-4FEA-BD12-C8C19C415614}"/>
    <hyperlink ref="S11" r:id="rId25" xr:uid="{BF68C54E-BEA5-4002-8A40-D6CE992E7EA8}"/>
    <hyperlink ref="R20" r:id="rId26" xr:uid="{D77ABB44-2AC9-4DBB-8634-28F7BF39DF70}"/>
    <hyperlink ref="S20" r:id="rId27" xr:uid="{AF21EF02-FC0E-4A57-A1AF-0A0549025EDF}"/>
    <hyperlink ref="R17" r:id="rId28" xr:uid="{D975E9A3-84A8-4A99-A679-92993C901CF3}"/>
    <hyperlink ref="S17" r:id="rId29" xr:uid="{93BA6032-8435-4EA5-A93D-784E4F7EC2F5}"/>
    <hyperlink ref="R18" r:id="rId30" xr:uid="{D829BEA1-7395-40A3-BE63-B7509BE6993A}"/>
    <hyperlink ref="S18" r:id="rId31" xr:uid="{77423F59-A6FF-40B6-8E2A-C45B162B6774}"/>
    <hyperlink ref="R32" r:id="rId32" xr:uid="{B25D3AE8-AC1D-4E2E-A130-05B27FD70337}"/>
    <hyperlink ref="S32" r:id="rId33" xr:uid="{62B7C338-70FC-4C7D-AA86-1190DCB3E5E7}"/>
    <hyperlink ref="R30" r:id="rId34" xr:uid="{4F8043F1-E2F3-4663-8744-0CFF89B8E016}"/>
    <hyperlink ref="Q25" r:id="rId35" location=":~:text=Non%2Dlocal%20Fee%2Dpaying%20Students" display="https://www.summer.cuhk.edu.hk/issaugustapplication/#:~:text=Non%2Dlocal%20Fee%2Dpaying%20Students" xr:uid="{0FAC4463-761C-4BB1-8A98-27F9667DACD8}"/>
  </hyperlinks>
  <pageMargins left="0.7" right="0.7" top="0.75" bottom="0.75" header="0.3" footer="0.3"/>
  <pageSetup paperSize="9" scale="11" orientation="portrait" r:id="rId36"/>
  <tableParts count="1">
    <tablePart r:id="rId37"/>
  </tableParts>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Summer2026List</vt:lpstr>
      <vt:lpstr>Summer2026List!Print_Area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YI RAN(yiran-li)</dc:creator>
  <cp:lastModifiedBy>LI YI RAN(yiran-li)</cp:lastModifiedBy>
  <dcterms:created xsi:type="dcterms:W3CDTF">2026-04-13T03:34:57Z</dcterms:created>
  <dcterms:modified xsi:type="dcterms:W3CDTF">2026-04-22T00:41:08Z</dcterms:modified>
</cp:coreProperties>
</file>