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aosnw004\アウトリーチ・リサーチ\オフィス内共有\活動支援・オフキャンチーム\☆オフキャンチーム\10_交換留学（海外派遣）\200_募集\202_大学リスト\★2026秋派遣\"/>
    </mc:Choice>
  </mc:AlternateContent>
  <xr:revisionPtr revIDLastSave="0" documentId="13_ncr:101_{8328FD98-8488-40AC-B525-92B25C799D71}" xr6:coauthVersionLast="47" xr6:coauthVersionMax="47" xr10:uidLastSave="{00000000-0000-0000-0000-000000000000}"/>
  <bookViews>
    <workbookView xWindow="-28920" yWindow="-120" windowWidth="29040" windowHeight="15720" xr2:uid="{62D5DB71-BDBB-4AA9-A8BB-1D8345F4ACBB}"/>
  </bookViews>
  <sheets>
    <sheet name="26FALL_UniversityList_2ndRond修正" sheetId="2" r:id="rId1"/>
  </sheets>
  <definedNames>
    <definedName name="_xlnm._FilterDatabase" localSheetId="0" hidden="1">'26FALL_UniversityList_2ndRond修正'!$B$5:$BV$66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5" i="2" l="1"/>
  <c r="G65" i="2"/>
  <c r="BL65" i="2"/>
  <c r="BL64" i="2" l="1"/>
  <c r="G64" i="2"/>
  <c r="A64" i="2"/>
  <c r="BL63" i="2"/>
  <c r="G63" i="2"/>
  <c r="A63" i="2"/>
  <c r="BL62" i="2"/>
  <c r="G62" i="2"/>
  <c r="A62" i="2"/>
  <c r="BL61" i="2"/>
  <c r="G61" i="2"/>
  <c r="A61" i="2"/>
  <c r="BL60" i="2"/>
  <c r="G60" i="2"/>
  <c r="A60" i="2"/>
  <c r="BL59" i="2"/>
  <c r="G59" i="2"/>
  <c r="A59" i="2"/>
  <c r="BL58" i="2"/>
  <c r="G58" i="2"/>
  <c r="A58" i="2"/>
  <c r="BL57" i="2"/>
  <c r="G57" i="2"/>
  <c r="A57" i="2"/>
  <c r="BL56" i="2"/>
  <c r="G56" i="2"/>
  <c r="A56" i="2"/>
  <c r="BL55" i="2"/>
  <c r="G55" i="2"/>
  <c r="A55" i="2"/>
  <c r="BL54" i="2"/>
  <c r="G54" i="2"/>
  <c r="A54" i="2"/>
  <c r="BL53" i="2"/>
  <c r="G53" i="2"/>
  <c r="A53" i="2"/>
  <c r="BL52" i="2"/>
  <c r="G52" i="2"/>
  <c r="A52" i="2"/>
  <c r="BL51" i="2"/>
  <c r="G51" i="2"/>
  <c r="A51" i="2"/>
  <c r="BL50" i="2"/>
  <c r="G50" i="2"/>
  <c r="A50" i="2"/>
  <c r="BL49" i="2"/>
  <c r="G49" i="2"/>
  <c r="A49" i="2"/>
  <c r="BL48" i="2"/>
  <c r="G48" i="2"/>
  <c r="A48" i="2"/>
  <c r="BL47" i="2"/>
  <c r="G47" i="2"/>
  <c r="A47" i="2"/>
  <c r="BL46" i="2"/>
  <c r="G46" i="2"/>
  <c r="A46" i="2"/>
  <c r="BL45" i="2"/>
  <c r="G45" i="2"/>
  <c r="A45" i="2"/>
  <c r="BL44" i="2"/>
  <c r="G44" i="2"/>
  <c r="A44" i="2"/>
  <c r="BL43" i="2"/>
  <c r="G43" i="2"/>
  <c r="A43" i="2"/>
  <c r="BL42" i="2"/>
  <c r="G42" i="2"/>
  <c r="A42" i="2"/>
  <c r="BL41" i="2"/>
  <c r="G41" i="2"/>
  <c r="A41" i="2"/>
  <c r="BL40" i="2"/>
  <c r="G40" i="2"/>
  <c r="A40" i="2"/>
  <c r="BL39" i="2"/>
  <c r="G39" i="2"/>
  <c r="A39" i="2"/>
  <c r="BL38" i="2"/>
  <c r="G38" i="2"/>
  <c r="A38" i="2"/>
  <c r="BL37" i="2"/>
  <c r="G37" i="2"/>
  <c r="A37" i="2"/>
  <c r="BL36" i="2"/>
  <c r="G36" i="2"/>
  <c r="A36" i="2"/>
  <c r="BL35" i="2"/>
  <c r="G35" i="2"/>
  <c r="A35" i="2"/>
  <c r="BL34" i="2"/>
  <c r="G34" i="2"/>
  <c r="A34" i="2"/>
  <c r="BL33" i="2"/>
  <c r="G33" i="2"/>
  <c r="A33" i="2"/>
  <c r="BL32" i="2"/>
  <c r="G32" i="2"/>
  <c r="A32" i="2"/>
  <c r="BL31" i="2"/>
  <c r="G31" i="2"/>
  <c r="A31" i="2"/>
  <c r="BL30" i="2"/>
  <c r="G30" i="2"/>
  <c r="A30" i="2"/>
  <c r="BL29" i="2"/>
  <c r="G29" i="2"/>
  <c r="A29" i="2"/>
  <c r="BL28" i="2"/>
  <c r="G28" i="2"/>
  <c r="A28" i="2"/>
  <c r="BL27" i="2"/>
  <c r="G27" i="2"/>
  <c r="A27" i="2"/>
  <c r="BL26" i="2"/>
  <c r="G26" i="2"/>
  <c r="A26" i="2"/>
  <c r="BL25" i="2"/>
  <c r="G25" i="2"/>
  <c r="A25" i="2"/>
  <c r="BL24" i="2"/>
  <c r="G24" i="2"/>
  <c r="A24" i="2"/>
  <c r="BL23" i="2"/>
  <c r="G23" i="2"/>
  <c r="A23" i="2"/>
  <c r="BL22" i="2"/>
  <c r="G22" i="2"/>
  <c r="A22" i="2"/>
  <c r="BL21" i="2"/>
  <c r="G21" i="2"/>
  <c r="A21" i="2"/>
  <c r="BL20" i="2"/>
  <c r="G20" i="2"/>
  <c r="A20" i="2"/>
  <c r="BL19" i="2"/>
  <c r="G19" i="2"/>
  <c r="A19" i="2"/>
  <c r="BL18" i="2"/>
  <c r="G18" i="2"/>
  <c r="A18" i="2"/>
  <c r="BL17" i="2"/>
  <c r="G17" i="2"/>
  <c r="A17" i="2"/>
  <c r="BL16" i="2"/>
  <c r="G16" i="2"/>
  <c r="A16" i="2"/>
  <c r="BL15" i="2"/>
  <c r="G15" i="2"/>
  <c r="A15" i="2"/>
  <c r="BL14" i="2"/>
  <c r="G14" i="2"/>
  <c r="A14" i="2"/>
  <c r="BL13" i="2"/>
  <c r="G13" i="2"/>
  <c r="A13" i="2"/>
  <c r="BL12" i="2"/>
  <c r="G12" i="2"/>
  <c r="A12" i="2"/>
  <c r="BL11" i="2"/>
  <c r="G11" i="2"/>
  <c r="A11" i="2"/>
  <c r="BL10" i="2"/>
  <c r="G10" i="2"/>
  <c r="A10" i="2"/>
  <c r="BL9" i="2"/>
  <c r="G9" i="2"/>
  <c r="A9" i="2"/>
  <c r="BL8" i="2"/>
  <c r="G8" i="2"/>
  <c r="A8" i="2"/>
  <c r="BL7" i="2"/>
  <c r="G7" i="2"/>
  <c r="A7" i="2"/>
  <c r="BL6" i="2"/>
  <c r="G6" i="2"/>
  <c r="A6" i="2"/>
</calcChain>
</file>

<file path=xl/sharedStrings.xml><?xml version="1.0" encoding="utf-8"?>
<sst xmlns="http://schemas.openxmlformats.org/spreadsheetml/2006/main" count="3217" uniqueCount="489">
  <si>
    <t>Business Accreditation</t>
  </si>
  <si>
    <t>Majors offering classes in English for exchange students (reference)
交換留学生向けに開講されている英語科目の学修分野(目安)</t>
    <rPh sb="69" eb="73">
      <t>コウカンリュウガク</t>
    </rPh>
    <rPh sb="73" eb="74">
      <t>セイ</t>
    </rPh>
    <rPh sb="74" eb="75">
      <t>ム</t>
    </rPh>
    <rPh sb="77" eb="79">
      <t>カイコウ</t>
    </rPh>
    <rPh sb="86" eb="88">
      <t>カモク</t>
    </rPh>
    <rPh sb="89" eb="93">
      <t>ガクシュウブンヤ</t>
    </rPh>
    <rPh sb="94" eb="96">
      <t>メヤス</t>
    </rPh>
    <phoneticPr fontId="2"/>
  </si>
  <si>
    <t>2023 Fall Departure</t>
  </si>
  <si>
    <t>Code</t>
  </si>
  <si>
    <t xml:space="preserve">Area </t>
  </si>
  <si>
    <t xml:space="preserve">Country </t>
  </si>
  <si>
    <t>Info Sheet</t>
  </si>
  <si>
    <t>APM</t>
  </si>
  <si>
    <t>APS</t>
  </si>
  <si>
    <t>ST</t>
  </si>
  <si>
    <t>EFMD
(EPAS)</t>
  </si>
  <si>
    <t xml:space="preserve">Semester 
GPA </t>
  </si>
  <si>
    <t>Cumulative
GPA</t>
  </si>
  <si>
    <t>TOEFL 
ITP</t>
  </si>
  <si>
    <t xml:space="preserve">TOEFL
iBT </t>
  </si>
  <si>
    <t>IELTS</t>
  </si>
  <si>
    <t>Cumulative  GPA</t>
  </si>
  <si>
    <t>TOEFL iBT [Reading]</t>
  </si>
  <si>
    <t>TOEFL iBT [Listening]</t>
  </si>
  <si>
    <t>TOEFL iBT [Speaking]</t>
  </si>
  <si>
    <t>IELTS
[Reading]</t>
  </si>
  <si>
    <t>IELTS
[Writing]</t>
  </si>
  <si>
    <t>Score Submission to Host University 
派遣先へのスコア提出</t>
  </si>
  <si>
    <t>Finance</t>
  </si>
  <si>
    <t>Marketing</t>
  </si>
  <si>
    <t>Entrepreneurship</t>
  </si>
  <si>
    <t>Economics</t>
  </si>
  <si>
    <t>International Relations</t>
  </si>
  <si>
    <t>Political Science</t>
  </si>
  <si>
    <t>Media Studies</t>
  </si>
  <si>
    <t>Cultural Studies</t>
  </si>
  <si>
    <t>Sociology</t>
  </si>
  <si>
    <t>Hospitality</t>
  </si>
  <si>
    <t>Tourism</t>
  </si>
  <si>
    <t>Development Studies</t>
  </si>
  <si>
    <t>Education</t>
  </si>
  <si>
    <t>Website Link</t>
  </si>
  <si>
    <t>募集枠数
Spaces Available</t>
  </si>
  <si>
    <t>第一志望での応募枠数
Spaces chosen as First Choice</t>
  </si>
  <si>
    <t>競争率
Level Of Competitiveness</t>
  </si>
  <si>
    <t>列7</t>
  </si>
  <si>
    <t>合格・または条件付き合格
Number of Acceptance or Conditional Acceptance</t>
    <rPh sb="0" eb="2">
      <t>ゴウカク</t>
    </rPh>
    <rPh sb="6" eb="8">
      <t>ジョウケン</t>
    </rPh>
    <rPh sb="8" eb="9">
      <t>ツ</t>
    </rPh>
    <rPh sb="10" eb="12">
      <t>ゴウカク</t>
    </rPh>
    <phoneticPr fontId="1"/>
  </si>
  <si>
    <t>倍率
Competition ratio</t>
    <rPh sb="0" eb="2">
      <t>バイリツ</t>
    </rPh>
    <phoneticPr fontId="1"/>
  </si>
  <si>
    <t>合格・または条件付き合格2
Number of Acceptance or Conditional Acceptance2</t>
    <rPh sb="0" eb="2">
      <t>ゴウカク</t>
    </rPh>
    <rPh sb="6" eb="9">
      <t>ジョウケンツ</t>
    </rPh>
    <rPh sb="10" eb="12">
      <t>ゴウカク</t>
    </rPh>
    <phoneticPr fontId="1"/>
  </si>
  <si>
    <t>倍率
Competition ratio2</t>
    <rPh sb="0" eb="2">
      <t>バイリツ2</t>
    </rPh>
    <phoneticPr fontId="1"/>
  </si>
  <si>
    <t>Asia</t>
  </si>
  <si>
    <t>Philippines</t>
  </si>
  <si>
    <t>Ateneo de Manila University</t>
  </si>
  <si>
    <t>Ateneo de Manila University Loyola Schools</t>
  </si>
  <si>
    <t>https://www.apu.ac.jp/abroad/university/infosheet/files/Ateneo_de_Manila_University.pdf</t>
  </si>
  <si>
    <t>Yes</t>
  </si>
  <si>
    <t>Both one semester and one year</t>
  </si>
  <si>
    <t>August to december</t>
  </si>
  <si>
    <t>January to may</t>
  </si>
  <si>
    <t>N/A</t>
  </si>
  <si>
    <t>No</t>
  </si>
  <si>
    <t/>
  </si>
  <si>
    <t>courses that are exclusive for degree seeking students only, Law and Psychology courses</t>
  </si>
  <si>
    <t>https://global.ateneo.edu/</t>
  </si>
  <si>
    <t>Indonesia</t>
  </si>
  <si>
    <t>September - February</t>
  </si>
  <si>
    <t>79</t>
  </si>
  <si>
    <t>6.0</t>
  </si>
  <si>
    <t>Europe</t>
  </si>
  <si>
    <t>France</t>
  </si>
  <si>
    <t>Dijon or Lyon</t>
  </si>
  <si>
    <t>https://www.apu.ac.jp/abroad/university/infosheet/files/Burgundy_School_of_Business.pdf</t>
  </si>
  <si>
    <t>Our MBA programme is not open to exchange students from partner universities. It is impossible to mix courses from different campuses/programmes/languages. Please refer to our file mentioning open programmes to exchanges students at (subject to change for 2026 2027) : https://www.bsb-education.com/en/programme/exchange-programs</t>
  </si>
  <si>
    <t>https://www.bsb-education.com/en/programme/exchange-programs</t>
  </si>
  <si>
    <t>China</t>
  </si>
  <si>
    <t>September - December</t>
  </si>
  <si>
    <t>January - May</t>
  </si>
  <si>
    <t>80</t>
  </si>
  <si>
    <t>North America</t>
  </si>
  <si>
    <t>United States</t>
  </si>
  <si>
    <t>Carroll College</t>
  </si>
  <si>
    <t>https://www.apu.ac.jp/abroad/university/infosheet/files/Carroll_College.pdf</t>
  </si>
  <si>
    <t>August-December</t>
  </si>
  <si>
    <t>January-May</t>
  </si>
  <si>
    <t>Engineering courses</t>
  </si>
  <si>
    <t>College of Business</t>
  </si>
  <si>
    <t>https://www.apu.ac.jp/abroad/university/infosheet/files/City_University_of_Hong_Kong.pdf</t>
  </si>
  <si>
    <t>August - December</t>
  </si>
  <si>
    <t>Undergraduate-level courses only</t>
  </si>
  <si>
    <t>https://www.cb.cityu.edu.hk/exchange/international_student/choose_cityu</t>
  </si>
  <si>
    <t>One semester only</t>
  </si>
  <si>
    <t>2.0</t>
  </si>
  <si>
    <t>https://www.apu.ac.jp/abroad/university/infosheet/files/Ecole_Superieure_des_Sciences_Commerciales_d_Angers_School_of_Management.pdf</t>
  </si>
  <si>
    <t>SEPTEMBER TO DECEMBER</t>
  </si>
  <si>
    <t>JANUARY TO APRIL</t>
  </si>
  <si>
    <t>https://www.essca.eu/en/programmes/study-abroad-with-essca/essca-fall-semester/</t>
  </si>
  <si>
    <t>Germany</t>
  </si>
  <si>
    <t>Yes 1s</t>
  </si>
  <si>
    <t>Korea</t>
  </si>
  <si>
    <t>https://www.apu.ac.jp/abroad/university/infosheet/files/Ewha_Womans_University.pdf</t>
  </si>
  <si>
    <t>September - Mid December</t>
  </si>
  <si>
    <t>March - Mid June</t>
  </si>
  <si>
    <t>72</t>
  </si>
  <si>
    <t>[Undergraduate]
 All courses are available, with the exception of: - Nursing, Medicine, Pharmacy Restrictions may apply to: - Art &amp; Design, Music, ELTEC Engineering, Education, Scranton Honors Program, and HOKMA College of General Education.</t>
  </si>
  <si>
    <t>Main Campus</t>
  </si>
  <si>
    <t>https://www.apu.ac.jp/abroad/university/infosheet/files/University_of_Ulsan.pdf</t>
  </si>
  <si>
    <t>September-December</t>
  </si>
  <si>
    <t>March-June</t>
  </si>
  <si>
    <t>Our College of Medicine of undergraduate program is currently unable to accept international students.</t>
  </si>
  <si>
    <t>https://international.ulsan.ac.kr/international/411</t>
  </si>
  <si>
    <t>Ecole de Management de Normandie</t>
  </si>
  <si>
    <t>Caen, Le Havre, Paris, Dublin, Oxford, Dubai</t>
  </si>
  <si>
    <t>https://www.apu.ac.jp/abroad/university/infosheet/files/EM_Normandie.pdf</t>
  </si>
  <si>
    <t>early September - 3rd week of December</t>
  </si>
  <si>
    <t>Welcome Guide</t>
  </si>
  <si>
    <t>Taiwan</t>
  </si>
  <si>
    <t>Feng Chia University</t>
  </si>
  <si>
    <t>https://www.apu.ac.jp/abroad/university/infosheet/files/Feng_Chia_University.pdf</t>
  </si>
  <si>
    <t>September-January</t>
  </si>
  <si>
    <t>February-June</t>
  </si>
  <si>
    <t>500</t>
  </si>
  <si>
    <t>61</t>
  </si>
  <si>
    <t>4.5</t>
  </si>
  <si>
    <t>European Business School Paris</t>
  </si>
  <si>
    <t>EBS Paris Campus</t>
  </si>
  <si>
    <t>https://www.apu.ac.jp/abroad/university/infosheet/files/European_Business_School_Paris.pdf</t>
  </si>
  <si>
    <t>Sept - Dec</t>
  </si>
  <si>
    <t>Jan - April</t>
  </si>
  <si>
    <t>5.5</t>
  </si>
  <si>
    <t>EBS is a business school and only offers a "Grande Ecole" Program in Management (which includes courses in management, marketing and finance).</t>
  </si>
  <si>
    <t>Groupe KEDGE Business School</t>
  </si>
  <si>
    <t>Bordeaux and Marseille</t>
  </si>
  <si>
    <t>https://www.apu.ac.jp/abroad/university/infosheet/files/Groupe_KEDGE_Business_School.pdf</t>
  </si>
  <si>
    <t>last week of August - mid-December</t>
  </si>
  <si>
    <t>first week of January - mid-May</t>
  </si>
  <si>
    <t>550</t>
  </si>
  <si>
    <t>Students will join a specific programme at KEDGE depending on their academic level and will only be able to take courses from this programme.</t>
  </si>
  <si>
    <t>April - September</t>
  </si>
  <si>
    <t>Paris</t>
  </si>
  <si>
    <t>https://www.apu.ac.jp/abroad/university/infosheet/files/Institut_Superieur_du_Commerce_Paris.pdf</t>
  </si>
  <si>
    <t>https://www.iscparis.com/en/incoming-students/</t>
  </si>
  <si>
    <t>Portugal</t>
  </si>
  <si>
    <t>ISCTE – Lisbon University Institute</t>
  </si>
  <si>
    <t>Lisbon</t>
  </si>
  <si>
    <t>https://www.apu.ac.jp/abroad/university/infosheet/files/ISCTE_Lisbon_University_Institute.pdf</t>
  </si>
  <si>
    <t>Please note that some courses in the field of Psychology may have restrictions, such as limited availability or prerequisites</t>
  </si>
  <si>
    <t>https://www.iscte-iul.pt/conteudos/international/exchange/incoming-students/1890/cooperation-programmes-and-agreements</t>
  </si>
  <si>
    <t>Hanyang University</t>
  </si>
  <si>
    <t>https://www.apu.ac.jp/abroad/university/infosheet/files/Hanyang_University.pdf</t>
  </si>
  <si>
    <t>Early September - Mid December</t>
  </si>
  <si>
    <t>Early March - Mid July</t>
  </si>
  <si>
    <t>543</t>
  </si>
  <si>
    <t>Students cannot take the course from the department of Pharmacy.</t>
  </si>
  <si>
    <t>Azerbaijan</t>
  </si>
  <si>
    <t>ADA University</t>
  </si>
  <si>
    <t>Main (Baku) Campus, ADA University</t>
  </si>
  <si>
    <t>https://www.apu.ac.jp/abroad/university/infosheet/files/ADA_University.pdf</t>
  </si>
  <si>
    <t>beginning of September - beginning of January</t>
  </si>
  <si>
    <t>end of January - end of May</t>
  </si>
  <si>
    <t>532</t>
  </si>
  <si>
    <t>https://www.ada.edu.az/en/admission/international</t>
  </si>
  <si>
    <t>Austria</t>
  </si>
  <si>
    <t>https://www.apu.ac.jp/abroad/university/infosheet/files/Management_Center_Innsbruck.pdf</t>
  </si>
  <si>
    <t>March - June</t>
  </si>
  <si>
    <t>85</t>
  </si>
  <si>
    <t>20</t>
  </si>
  <si>
    <t>for engineering programs, prior knowledge in the respective field is required (transcript of records will be checked during application)</t>
  </si>
  <si>
    <t>https://www.mci4me.at/en/international/incoming-students/exchange-incoming</t>
  </si>
  <si>
    <t>Neoma Business School</t>
  </si>
  <si>
    <t>https://www.apu.ac.jp/abroad/university/infosheet/files/Neoma_Business_School.pdf</t>
  </si>
  <si>
    <t>September- December</t>
  </si>
  <si>
    <t>Only the courses offered in the course catalogue are open for exchange students</t>
  </si>
  <si>
    <t>Nazareth main campus</t>
  </si>
  <si>
    <t>https://www.apu.ac.jp/abroad/university/infosheet/files/Nazareth_College_of_Rochester.pdf</t>
  </si>
  <si>
    <t>6.5</t>
  </si>
  <si>
    <t>https://www2.naz.edu/international-education/international-students/exchange-students-scholars</t>
  </si>
  <si>
    <t>Hong Kong</t>
  </si>
  <si>
    <t>Hong Kong Baptist University</t>
  </si>
  <si>
    <t>https://intl.hkbu.edu.hk/f/upload/3624/HKBU_Quick_Reference_Guide-_Fact_Sheet_-202526.pdf</t>
  </si>
  <si>
    <t>end of August - end of December</t>
  </si>
  <si>
    <t>early January - end of May</t>
  </si>
  <si>
    <t>https://intl.hkbu.edu.hk/student-exchange/incoming-students</t>
  </si>
  <si>
    <t>United Kingdom</t>
  </si>
  <si>
    <t>Nottingham Trent University</t>
  </si>
  <si>
    <t>https://www.apu.ac.jp/abroad/university/infosheet/files/Nottingham_Trent_University.pdf</t>
  </si>
  <si>
    <t>18</t>
  </si>
  <si>
    <t>17</t>
  </si>
  <si>
    <t>All Nottingham Business School courses except : Undergraduate:  All Work-Based Learning Degrees are unavailable to study.  BSc Management and FdA Business. Some specialised Economics courses are restricted, and partner institutions should contact us to request in advance of student applications to join. We do not offer the Undergraduate Economics programme in our Spring Semester. Unique Opportunities from our 2nd year are not available on the exchange program.  Postgraduate: MSc 2yr courses, MBA programmes, CIM courses.  Dual Award and Progression Degrees are only possible via contractual arrangements.</t>
  </si>
  <si>
    <t>https://www.ntu.ac.uk/international/exchange-and-study-abroad</t>
  </si>
  <si>
    <t>India</t>
  </si>
  <si>
    <t>O.P.JINDAL GLOBAL UNIVERSITY</t>
  </si>
  <si>
    <t>The Chinese University of Hong Kong</t>
  </si>
  <si>
    <t>https://www.apu.ac.jp/abroad/university/infosheet/files/The_Chinese_University_of_Hong_Kong.pdf</t>
  </si>
  <si>
    <t>January - mid-May</t>
  </si>
  <si>
    <t>https://www.oal.cuhk.edu.hk/getting_started/</t>
  </si>
  <si>
    <t>Belgium</t>
  </si>
  <si>
    <t>School of Business</t>
  </si>
  <si>
    <t>https://www.apu.ac.jp/abroad/university/infosheet/files/Pforzheim_University_of_Applied_Sciences.pdf</t>
  </si>
  <si>
    <t>https://businesspf.hs-pforzheim.de/international/international_study_program_isp/information_for_incoming_bachelor_exchange_students/business_courses_in_english</t>
  </si>
  <si>
    <t>February-July</t>
  </si>
  <si>
    <t>Poland</t>
  </si>
  <si>
    <t>n/a</t>
  </si>
  <si>
    <t>February - June</t>
  </si>
  <si>
    <t>90</t>
  </si>
  <si>
    <t>Africa</t>
  </si>
  <si>
    <t>Tunisia</t>
  </si>
  <si>
    <t>Mediterranean School of Business</t>
  </si>
  <si>
    <t>https://www.apu.ac.jp/abroad/university/infosheet/files/Mediterranean_School_of_Business.pdf</t>
  </si>
  <si>
    <t>National Yang Ming Chiao Tung University</t>
  </si>
  <si>
    <t>Guangfu Campus(Hsinchu City),Beimen Campus(Taipei City)</t>
  </si>
  <si>
    <t>https://www.apu.ac.jp/abroad/university/infosheet/files/National_YangMingChiaoTung_University.pdf</t>
  </si>
  <si>
    <t>Norway</t>
  </si>
  <si>
    <t>Trondheim, Gjøvik and Ålesund Campus</t>
  </si>
  <si>
    <t>https://www.ntnu.edu/studies/exchange</t>
  </si>
  <si>
    <t>January - June</t>
  </si>
  <si>
    <t>Medicine, architecture and music</t>
  </si>
  <si>
    <t>https://www.ntnu.edu/studies/exchange/courses</t>
  </si>
  <si>
    <t>Otto-von-Guericke-University Magdeburg</t>
  </si>
  <si>
    <t>Hauptcampus</t>
  </si>
  <si>
    <t>https://www.apu.ac.jp/abroad/university/infosheet/files/Otto_von_Guericke_Universitat_Magdeburg.pdf</t>
  </si>
  <si>
    <t>October-March</t>
  </si>
  <si>
    <t>January-June</t>
  </si>
  <si>
    <t>Pusan National University</t>
  </si>
  <si>
    <t xml:space="preserve">Busan Campus </t>
  </si>
  <si>
    <t>https://www.apu.ac.jp/abroad/university/infosheet/files/Pusan_National_University.pdf</t>
  </si>
  <si>
    <t>NA</t>
  </si>
  <si>
    <t>Rennes</t>
  </si>
  <si>
    <t>https://www.apu.ac.jp/abroad/university/infosheet/files/Rennes_School_of_Business.pdf</t>
  </si>
  <si>
    <t>Sept-Dec</t>
  </si>
  <si>
    <t>Jan-April</t>
  </si>
  <si>
    <t>We are only a school of business offering only business/management related classes, students need to have the appropriate background</t>
  </si>
  <si>
    <t>https://aloha.rennes-sb.com/hc/en-us/categories/360002608799--Incoming-Exchange-Students</t>
  </si>
  <si>
    <t>Romania</t>
  </si>
  <si>
    <t>Romanian-American University</t>
  </si>
  <si>
    <t>https://www.apu.ac.jp/abroad/university/infosheet/files/Romanian_American_University.pdf</t>
  </si>
  <si>
    <t>Canada</t>
  </si>
  <si>
    <t>Schulich School of Business - York University</t>
  </si>
  <si>
    <t>https://www.apu.ac.jp/abroad/university/infosheet/files/York_University.pdf</t>
  </si>
  <si>
    <t>January - April</t>
  </si>
  <si>
    <t>Limited courses outside of Business faculty permitted</t>
  </si>
  <si>
    <t>Simon Fraser University</t>
  </si>
  <si>
    <t>Burnaby, Vancouver, Surrey</t>
  </si>
  <si>
    <t>https://www.apu.ac.jp/abroad/university/infosheet/files/Simon_Fraser_University.pdf</t>
  </si>
  <si>
    <t>January to April</t>
  </si>
  <si>
    <t>SKEMA Business School</t>
  </si>
  <si>
    <t xml:space="preserve">Sophia Antipolis, Lille, Paris, France; Belo Horizonte, Brazil, Raleigh, USA; Suzhou, China </t>
  </si>
  <si>
    <t>https://www.apu.ac.jp/abroad/university/infosheet/files/SKEMA_Business_School.pdf</t>
  </si>
  <si>
    <t>August/September - December (start date depends on campus)</t>
  </si>
  <si>
    <t>Students following our MSc specializations will need to choose one specialization and can only follow courses within that one specialization. Please note our MSc programmes are 21 ECTS per semester only. In our BBA programme, students can select courses among our course catalogue and can take up to 30 ECTS per semester. 追加：students must indicate on the nomination form which specialization program they wish to follow at SKEMA. Please consult our course catalogues 2025/2026 on our website: Exchange students | SKEMA BUSINESS SCHOOL (https://www.skema.edu/en/exchange-students) On these campuses, students must follow the courses from within one specialization.</t>
    <rPh sb="322" eb="324">
      <t>ツイカ</t>
    </rPh>
    <phoneticPr fontId="1"/>
  </si>
  <si>
    <t>Sogang University</t>
  </si>
  <si>
    <t>Sogang Unviersity</t>
  </si>
  <si>
    <t>https://www.apu.ac.jp/abroad/university/infosheet/files/Sogang_University.pdf</t>
  </si>
  <si>
    <t>Sookmyung Women's University</t>
  </si>
  <si>
    <t>Sookmyung Women's University campus (we only have one)</t>
  </si>
  <si>
    <t>https://www.apu.ac.jp/abroad/university/infosheet/files/Sookmyung_Womens_University.pdf</t>
  </si>
  <si>
    <t>TBS Education</t>
  </si>
  <si>
    <t xml:space="preserve">Toulouse, Paris and Barcelona campus. </t>
  </si>
  <si>
    <t>https://www.calameo.com/tbs-education/read/0018217978669495292f0</t>
  </si>
  <si>
    <t xml:space="preserve">End of august - December </t>
  </si>
  <si>
    <t xml:space="preserve">550 </t>
  </si>
  <si>
    <t>Management and business related courses only</t>
  </si>
  <si>
    <t>Greece</t>
  </si>
  <si>
    <t>The American College of Greece</t>
  </si>
  <si>
    <t>https://www.apu.ac.jp/abroad/university/infosheet/files/The_American_College_of_Greece.pdf</t>
  </si>
  <si>
    <t>2.5</t>
  </si>
  <si>
    <t>https://www.apu.ac.jp/abroad/university/infosheet/files/The_University_of_Hong_Kong.pdf</t>
  </si>
  <si>
    <t>93</t>
  </si>
  <si>
    <t>The following programmes/courses are NOT opened to incoming students:  Faculty of Dentistry, Li Ka Shing Faculty of Medicine, BSc (Exercise and Health) Programme, Most final year project courses offered by all faculties</t>
  </si>
  <si>
    <t>The University of New Mexico</t>
  </si>
  <si>
    <t xml:space="preserve">UNM Main Campus </t>
  </si>
  <si>
    <t>https://www.apu.ac.jp/abroad/university/infosheet/files/The_University_of_New_Mexico.pdf</t>
  </si>
  <si>
    <t>Tunghai University first teaching area and second teaching area</t>
  </si>
  <si>
    <t>https://www.apu.ac.jp/abroad/university/infosheet/files/Tunghai_University.pdf</t>
  </si>
  <si>
    <t>Sep- Jan</t>
  </si>
  <si>
    <t>Feb-June</t>
  </si>
  <si>
    <t>The courses which need extra material fees provided by the Department of Hospitality are not available to exchange students. 2. Students intending to register for courses in the Department of Architecture, Industrial Design, Landscape Architecture, Fine Arts and Music will need to pass a professional review and obtain the approval from the departments. (Students may need to pay extra fees according to the fee structures of these courses.</t>
  </si>
  <si>
    <t>https://oir.thu.edu.tw/front/500_InExSt/500_InExSt_1/pages.php?ID=dGh1X29zYSY1MDBfSW5FeFN0XzE=</t>
  </si>
  <si>
    <t>Universitas Katolik Parahyangan</t>
  </si>
  <si>
    <t>Universitas Katolik Parahyangan Main Campus (at Ciumbuleuit 94)</t>
  </si>
  <si>
    <t>https://www.apu.ac.jp/abroad/university/infosheet/files/Universitas_Katolik_Parahyangan.pdf</t>
  </si>
  <si>
    <t>2.50</t>
  </si>
  <si>
    <t>70</t>
  </si>
  <si>
    <t>All of the exchange students will be able to take the listed courses during Fall Semester 2026. But please take a note, we required at least 20 students (including our regular students) applying for one course. If less than that, the course will be unavailable for that semester. Also, one student is only allowed to take up to 24 sks (Indonesian credit system) in one semester.</t>
  </si>
  <si>
    <t>City campus</t>
  </si>
  <si>
    <t>https://www.apu.ac.jp/abroad/university/infosheet/files/University_of_Antwerp.pdf</t>
  </si>
  <si>
    <t>Faculty of Business and Economics: course offer: https://www.uantwerpen.be/en/about-uantwerp/faculties/faculty-of-business-and-economics/students/internationalisation/exchange-programme/non-dutch-courses/</t>
  </si>
  <si>
    <t>Switzerland</t>
  </si>
  <si>
    <t>Basel / Brugg / Olten</t>
  </si>
  <si>
    <t>https://www.apu.ac.jp/abroad/university/infosheet/files/University_of_Applied_Sciences_and_Arts_Northwestern_Switzerland.pdf</t>
  </si>
  <si>
    <t xml:space="preserve">Students cannot take courses outside of the business faculty. </t>
  </si>
  <si>
    <t>https://www.fhnw.ch/plattformen/iobusiness/</t>
  </si>
  <si>
    <t>Wohlmutstrasse, Media Quarter Marx</t>
  </si>
  <si>
    <t>https://www.apu.ac.jp/abroad/university/infosheet/files/University_of_Applied_Sciences_bfi_Vienna.pdf</t>
  </si>
  <si>
    <t>Incoming students are allowed to select courses from all degree programmes as well as the International Programme (mix &amp; match), as long as they meet the course pre-requisites (check the course description). Please note that not all courses are open to incoming students each semester and that places are limited.</t>
  </si>
  <si>
    <t>https://www.fh-vie.ac.at/en/pages/international/incoming</t>
  </si>
  <si>
    <t>University of Applied Sciences Upper Austria</t>
  </si>
  <si>
    <t>Steyr -School of Business and Management</t>
  </si>
  <si>
    <t>https://www.apu.ac.jp/abroad/university/infosheet/files/University_of_Applied_Sciences_Upper_Austria.pdf</t>
  </si>
  <si>
    <t>University of Houston Downtown</t>
  </si>
  <si>
    <t>University of Houston-Downtown</t>
  </si>
  <si>
    <t>https://www.apu.ac.jp/abroad/university/infosheet/files/University_of_Houston_Downtown.pdf</t>
  </si>
  <si>
    <t xml:space="preserve">January - April </t>
  </si>
  <si>
    <t>September to December</t>
  </si>
  <si>
    <t>University of Liege</t>
  </si>
  <si>
    <t>Louvrex campus</t>
  </si>
  <si>
    <t>https://www.apu.ac.jp/abroad/university/infosheet/files/University_of_Liege.pdf</t>
  </si>
  <si>
    <t>Student should meet each course prerequisite as shown in the course description</t>
  </si>
  <si>
    <t>University of Macau</t>
  </si>
  <si>
    <t>University of Macau - Faculty of Business Administration</t>
  </si>
  <si>
    <t>https://gao.um.edu.mo/mobility/inbound/programmes-application/</t>
  </si>
  <si>
    <t>Jan-May</t>
  </si>
  <si>
    <t>University of Ottawa, Telfer School of Management</t>
  </si>
  <si>
    <t>https://www.apu.ac.jp/abroad/university/infosheet/files/Telfer_School_of_Management.pdf</t>
  </si>
  <si>
    <t>Students can take business (ADM) courses</t>
  </si>
  <si>
    <t>https://telfer.uottawa.ca/en/students/international-exchange-program/</t>
  </si>
  <si>
    <t>University of the Incarnate Word Main Campus San Antonio</t>
  </si>
  <si>
    <t>https://www.apu.ac.jp/abroad/university/infosheet/files/University_of_the_Incarnate_Word.pdf</t>
  </si>
  <si>
    <t>Aug to Dec</t>
  </si>
  <si>
    <t>Jan to May</t>
  </si>
  <si>
    <t>Exceptions: Nursing, Pharmacy, Medicine, Optometry, Physical Therapy</t>
  </si>
  <si>
    <t>https://www.uiw.edu/studyabroad/incoming-students/index.html</t>
  </si>
  <si>
    <t>University of Waterloo</t>
  </si>
  <si>
    <t>https://www.apu.ac.jp/abroad/university/infosheet/files/University_of_Waterloo.pdf</t>
  </si>
  <si>
    <t>25</t>
  </si>
  <si>
    <t>Warsaw School of Economics</t>
  </si>
  <si>
    <t>https://www.apu.ac.jp/abroad/university/infosheet/files/Warsaw_School_of_Economics.pdf</t>
  </si>
  <si>
    <t>https://www.sgh.waw.pl/en/student/international-programs-incoming-students</t>
  </si>
  <si>
    <t>Westminster Business School, University of Westminster</t>
  </si>
  <si>
    <t>Marylebone (Westminster Business School)</t>
  </si>
  <si>
    <t>https://www.apu.ac.jp/abroad/university/infosheet/files/Westminster_Business_School.pdf</t>
  </si>
  <si>
    <t>September- January</t>
  </si>
  <si>
    <t>78</t>
  </si>
  <si>
    <t>Modules from Westminster Business School only</t>
  </si>
  <si>
    <t>Woosong University, SolBridge International School of Business</t>
  </si>
  <si>
    <t>SolBridge campus</t>
  </si>
  <si>
    <t>2.25</t>
  </si>
  <si>
    <t>https://www.sgh.waw.pl/en</t>
  </si>
  <si>
    <t>Zeppelin University</t>
  </si>
  <si>
    <t>https://www.apu.ac.jp/abroad/university/infosheet/files/Zeppelin_University.pdf</t>
  </si>
  <si>
    <t>September 1 - December 31</t>
  </si>
  <si>
    <t>January 1 - August 31</t>
  </si>
  <si>
    <t>https://www.zeppelin-university.com/studying-lifelong-learning/study/international-office/incomings/study.php?navid=103422103422</t>
  </si>
  <si>
    <t>Zurich University of Applied Sciences</t>
  </si>
  <si>
    <t>ZHAW School of Management and Law, Winterthur</t>
  </si>
  <si>
    <t>https://www.apu.ac.jp/abroad/university/infosheet/files/Zurich_University_of_Applied_Sciences.pdf</t>
  </si>
  <si>
    <t>83</t>
  </si>
  <si>
    <t>York St John University</t>
  </si>
  <si>
    <t>York</t>
  </si>
  <si>
    <t>https://www.yorksj.ac.uk/international/study-abroad-and-exchange/study-abroad-at-york-st-john/</t>
  </si>
  <si>
    <t>Sep-Jan</t>
  </si>
  <si>
    <t xml:space="preserve">Feb-Jun </t>
  </si>
  <si>
    <t>https://www.yorksj.ac.uk/international/study-abroad-at-york-st-john/</t>
  </si>
  <si>
    <t>Morocco</t>
  </si>
  <si>
    <t>Universite Internationale de Rabat</t>
  </si>
  <si>
    <t>UIR   Campus</t>
  </si>
  <si>
    <t>https://www.apu.ac.jp/abroad/university/infosheet/files/Universite_Internationale_de_Rabat.pdf</t>
  </si>
  <si>
    <t>Sept-December</t>
  </si>
  <si>
    <t>https://www.uir.ac.ma/fr/pole/international</t>
  </si>
  <si>
    <t>Eligible College</t>
  </si>
  <si>
    <t>One space : one student for one semester
Two spaces : one student for two semesters or two students for one semester each</t>
  </si>
  <si>
    <t>Academic Calendar</t>
  </si>
  <si>
    <t>Minimum Requirements for APU Internal Screening</t>
  </si>
  <si>
    <t>2025 Fall Departure</t>
  </si>
  <si>
    <t>2024 Fall Departure</t>
  </si>
  <si>
    <t>University</t>
  </si>
  <si>
    <t>Campus / College</t>
  </si>
  <si>
    <t>AACSB</t>
  </si>
  <si>
    <t>EQUIS</t>
  </si>
  <si>
    <t>Eligible Exchange Period</t>
  </si>
  <si>
    <t>Fall semester</t>
  </si>
  <si>
    <t>Spring Semester</t>
  </si>
  <si>
    <t>Nomination
Deadline  YYYY/MM/DD</t>
  </si>
  <si>
    <t>Application 
Deadline 
YYYY-/MM/DD</t>
  </si>
  <si>
    <t>First Day of Orientation
(Tentative)</t>
  </si>
  <si>
    <t>Semester
  GPA</t>
  </si>
  <si>
    <t>TOEFL_ ITP</t>
  </si>
  <si>
    <t>TOEFL iBT
Overall</t>
  </si>
  <si>
    <t>TOEFL iBT  [Writing]</t>
  </si>
  <si>
    <t>TOEFL iBT 
&lt;My Best Score&gt;</t>
  </si>
  <si>
    <t>IELTS
Overall</t>
  </si>
  <si>
    <t>IELTS
[Listening]</t>
  </si>
  <si>
    <t>IELTS
[Speaking]</t>
  </si>
  <si>
    <t>IELTS
&lt;One Skill Retake&gt;</t>
  </si>
  <si>
    <t>IELTS
&lt;Online&gt;</t>
  </si>
  <si>
    <t>Accounting</t>
  </si>
  <si>
    <t>Management</t>
  </si>
  <si>
    <t>Operations Management</t>
  </si>
  <si>
    <t>Peace Studies</t>
  </si>
  <si>
    <t>Sustainability</t>
  </si>
  <si>
    <t>Environmental Studies</t>
  </si>
  <si>
    <t>Course Restrictions for 
Exchange Students and Other Important Notes</t>
  </si>
  <si>
    <t>Website</t>
  </si>
  <si>
    <t>第一志望での応募数
Spaces chosen as First Choice</t>
  </si>
  <si>
    <t>第一志望での応募数
Spaces chosen as First Choice2</t>
  </si>
  <si>
    <t>Burgundy School of Business</t>
  </si>
  <si>
    <t>Late August-December</t>
  </si>
  <si>
    <t>January-April</t>
  </si>
  <si>
    <t>https://www.carroll.edu/admission-aid/apply/international-students/exchange-students</t>
  </si>
  <si>
    <t>City University of Hong Kong</t>
  </si>
  <si>
    <t>Dongbei University of Finance and Economics</t>
  </si>
  <si>
    <t>https://www.apu.ac.jp/abroad/university/infosheet/files/Dongbei_University.pdf</t>
  </si>
  <si>
    <t>September to January</t>
  </si>
  <si>
    <t>March to Mid July</t>
  </si>
  <si>
    <t>We do not accept students of nationalities other than Japan.</t>
  </si>
  <si>
    <t>https://sie.dufe.edu.cn/en/</t>
  </si>
  <si>
    <t>Ecole Superieure des Sciences Commerciales d'Angers - School of Management</t>
  </si>
  <si>
    <t>ANGERS,AIX EN PROVENCE,STRASBOURG,BORDEAUX,LYON,PARIS,LUXEMBOURG,BUDAPEST,MALAGA,SHANGHAI</t>
  </si>
  <si>
    <t>Ewha Womans University</t>
  </si>
  <si>
    <t>Shinchon (Seoul)</t>
  </si>
  <si>
    <t>http://oia.ewha.ac.kr/oia/index.do</t>
  </si>
  <si>
    <t>University of Ulsan</t>
  </si>
  <si>
    <t>https://en.em-normandie.com/em-normandie-experience/open-world-studying-abroad/exchange-programmes</t>
  </si>
  <si>
    <t xml:space="preserve"> Course under the International School of Technology and Management (ISTM) are not available for exchange students.
IELETS online score OK/Retake OK.
We do not accept students from Mainland China</t>
  </si>
  <si>
    <t>https://oia.fcu.edu.tw/overseas-students/inbound_international/</t>
  </si>
  <si>
    <t>https://www.ebs-paris.fr/en/</t>
  </si>
  <si>
    <t>https://student.kedge.edu/exchange-students</t>
  </si>
  <si>
    <t>Institut Superieur du Commerce Paris</t>
  </si>
  <si>
    <t>Mid-September to end of January (including re-sitting)</t>
  </si>
  <si>
    <t>Beginning of February to end of June (including re-sitting)</t>
  </si>
  <si>
    <t>ERICA</t>
  </si>
  <si>
    <t>https://ericaexchange.hanyang.ac.kr/</t>
  </si>
  <si>
    <t>Management Center Innsbruck</t>
  </si>
  <si>
    <t>All campuses open for exchange students.</t>
  </si>
  <si>
    <t>Reims, Rouen, Paris</t>
  </si>
  <si>
    <t>https://neoma-bs.com/welcome-to-neoma/</t>
  </si>
  <si>
    <t>Nazareth College of Rochester</t>
  </si>
  <si>
    <t>The Nazareth course catalogs:https://www2.naz.edu/registration-records/catalogs</t>
  </si>
  <si>
    <t>City Campus</t>
  </si>
  <si>
    <t>O.P. Jindal Global [Institution of Eminence Deemed to be University]</t>
  </si>
  <si>
    <t>https://www.apu.ac.jp/abroad/university/infosheet/files/O.P._Jindal_University.pdf</t>
  </si>
  <si>
    <t>https://jgu.edu.in/internationaloffice/</t>
  </si>
  <si>
    <t>Courses unavailable to exchange and study-abroad students:
https://www.oal.cuhk.edu.hk/files/incoming/course_exceptions.pdf
We offer on-campus housing for all incoming UG exchange students.
https://www.oal.cuhk.edu.hk/campuslife/
However, due to visa restrictions we are currently unable to welcome students who are nationals of Afghanistan, Cuba, Laos, Nepal, North Korea and Vietnam. Please refer to here (https://www.immd.gov.hk/eng/services/visas/immigration-entry-guideline.html) for details.</t>
  </si>
  <si>
    <t>Pforzheim University of Applied Sciences</t>
  </si>
  <si>
    <t xml:space="preserve">March - July </t>
  </si>
  <si>
    <t>https://www.smu.tn/msb</t>
  </si>
  <si>
    <t>https://oia.nycu.edu.tw/oia/en/app/artwebsite/view?module=artwebsite&amp;id=821&amp;serno=a277c341-8d25-4a51-8495-58d1d58bbc5d</t>
  </si>
  <si>
    <t>Norwegian University of Science and Technology</t>
  </si>
  <si>
    <t>https://www.ovgu.de/unimagdeburg/en/International/Incoming+_+Ways+to+the+University/International+Students/Exchange+Programmes/Studying+as+a+WORLDWIDE+Exchange+Student-p-48750.html</t>
  </si>
  <si>
    <t>https://international.pusan.ac.kr/international/index.do</t>
  </si>
  <si>
    <t>Rennes School of Business</t>
  </si>
  <si>
    <t>October - February</t>
  </si>
  <si>
    <t>https://www.rau.ro/incoming-students-study-at-rau/?lang=en</t>
  </si>
  <si>
    <t>https://schulich.yorku.ca/student-life-services/international-relations/exchange-at-schulich/</t>
  </si>
  <si>
    <t>Restrictions and Considerations for exchange https://www.sfu.ca/students/exchange/academic-information/restricted-subjects-and-courses.html</t>
  </si>
  <si>
    <t>https://www.sfu.ca/students/exchange/prospective.html</t>
  </si>
  <si>
    <t>https://www.skema.edu/en/exchange-students</t>
  </si>
  <si>
    <t>Restricted: Graduate School of Theology, Graduate School of Metaverse, Sogang Law School, Graduate School of MOT, Graduate School of Public Policy, Graduate School of Education, Graduate School of Economics, Graduate School of Media &amp; Communication, Graduate School of Information &amp; Technology</t>
  </si>
  <si>
    <t>https://inbound.sogang.ac.kr</t>
  </si>
  <si>
    <t>All courses are open to Exchange Students except LCB Hospitality Management major, College of Pharmacy in undergraduate program. *If Course List for Semester is not available yet, please refer to the list of Semester of last year for your reference. Each semester courses offered will vary and will be finalized around as below (Spring: end of Jan~, 
Fall: end of July~)
We typically offer a range of English-taught courses in the areas of Economics, International Relations, Political Science, Media Studies, Cultural Studies, Hospitality, and Tourism. However, please note that students often take not only major-specific courses but also elective courses that are offered in English. Since the available courses can vary each semester, we kindly recommend that students refer to our list of Courses Offered in English for more accurate and up-to-date information. Additionally, the Global Service Department offers courses taught 100% in English. These courses may also be relevant for students interested in Business or Political Science fields:
https://global.sookmyung.ac.kr/</t>
  </si>
  <si>
    <t>https://e.sookmyung.ac.kr/en/admission/international-programs01.do</t>
  </si>
  <si>
    <t>https://www.tbs-education.com/about-tbs/international/incoming-exchange-students/</t>
  </si>
  <si>
    <t>https://www.acg.edu/admissions/study-abroad/</t>
  </si>
  <si>
    <t>The University of Hong Kong</t>
  </si>
  <si>
    <t>https://intlaffairs.hku.hk/exchange</t>
  </si>
  <si>
    <t xml:space="preserve">Courses Restricted: PHARMACY, MEDICAL SCIENCE, AND NURSING are NOT allowed to be taken. LAW, NUTRITION, and ARCHITECTURE are restricted (See restrictions on "Course Registration" and "FAQ: Course Registration Errors" tab).
We do not accept students from Afghanistan, Burma, Chad, Republic of the Congo, Equatorial Guinea, Eritrea, Haiti, Iran, Libya, Somalia, Sudan, and Yemen for now, </t>
  </si>
  <si>
    <t>https://isss.unm.edu/students/coming-to-unm/exchange-students-info.html</t>
  </si>
  <si>
    <t>Tunghai University</t>
  </si>
  <si>
    <t>Yes1</t>
  </si>
  <si>
    <t>https://io.unpar.ac.id/inbound/semester-based-program-inbound/</t>
  </si>
  <si>
    <t>https://www.uantwerpen.be/en/about-uantwerp/faculties/faculty-of-business-and-economics/students/internationalisation/exchange-programme/</t>
  </si>
  <si>
    <t>University of Applied Sciences and Arts Northwestern Switzerland</t>
  </si>
  <si>
    <t>University of Applied Sciences bfi Vienna</t>
  </si>
  <si>
    <t>End September - February</t>
  </si>
  <si>
    <t>End February - July</t>
  </si>
  <si>
    <t>https://fh-ooe.at/en/international/exchange-students/incomings</t>
  </si>
  <si>
    <t>We do not accept students from China (including Hong Kong and Macau), Cuba, Iran, North Korea, Russia</t>
  </si>
  <si>
    <t>https://www.uhd.edu/academics/</t>
  </si>
  <si>
    <t>https://www.hec.uliege.be/cms/c_8457958/en/hec-international-mobility</t>
  </si>
  <si>
    <t>Jan.-April</t>
  </si>
  <si>
    <t>University of the Incarnate Word</t>
  </si>
  <si>
    <t>undergraduate exchange students:
https://uwaterloo.ca/international-experience/exchange-and-study-abroad/come-waterloo/how-to-apply/undergraduate-course-selection/course-restrictions-undergraduate-exchange-students</t>
  </si>
  <si>
    <t>https://uwaterloo.ca/international-experience/exchange-and-study-abroad/come-waterloo</t>
  </si>
  <si>
    <t>late September-mid February</t>
  </si>
  <si>
    <t>mid February-mid September</t>
  </si>
  <si>
    <t xml:space="preserve">Yes </t>
  </si>
  <si>
    <t>https://www.westminster.ac.uk/international/student-exchanges</t>
  </si>
  <si>
    <t>https://www.apu.ac.jp/abroad/university/infosheet/files/SolBridge_International_School_of_Business.pdf</t>
  </si>
  <si>
    <t>Campus Fallenbrunnen 3, Campus Seemooser Horn 20</t>
  </si>
  <si>
    <t>Modules on offer at ZHAW School of Management and Law</t>
  </si>
  <si>
    <t>https://www.zhaw.ch/en/sml/study/international/incoming-students</t>
  </si>
  <si>
    <t>Please note that these entry requirements are accurate for September 2025, but some individual courses may vary in requirements. BA (Hons) Media Production: Journalism requires IELTS 7.5 (with no less than 7.5 in each component) or equivalent. https://www.yorksj.ac.uk/international/how-to-apply/english-language-requirements/#foundation,-undergraduate-and-postgraduate-courses
Programmes above are subject to change. We do not offer any World Languages (Korean/Japanese), Physiotherapy, Nursing, or Biomedical Science modules</t>
  </si>
  <si>
    <t>★重要★必ず下記内容を確認したうえ応募判断してください。
①当リストにあるInforsheetやFactsheet情報（過年度資料含む）は、参考情報としてご覧ください。最終的な応募判断は、必ずご自身で募集大学の公式サイトへアクセスし、最新の要件（GPA、語学スコア、締切など）を直接確認したうえで行ってください。募集大学の都合により、応募条件（言語、GPA）や申請締切等は変更になる場合があります。
②当オフィスでは、募集大学から最新データを受領次第、該当する募集大学情報ページを更新します。ただし、募集大学からの連絡がないまま情報が更新されるケースもあるため、ご自身で積極的に募集大学の公式サイトを確認することが重要です。
③申請者が責任を持って、希望の大学において交換留学生が履修可能な英語開講科目を調べてください。
④「Eligible College」で「Yes1」と表記されている場合：
　└APM、APS：該当大学における専門教育科目の開講クラス数が十分ではないため、当該学部の専門教育科目のみで単位認定を希望する場合は、１セメスターのみの留学を推奨します。共通教養科目や言語教育科目分野も含めた単位認定を考えている場合は、２セメスター留学も検討可能です。
　└ST：該当大学におけるST学部生の派遣が初めてであることや専門教育科目の開講クラス数が十分ではないことから、該当大学へ１セメのみ留学を推奨する。
⑤「Course Restrictions for Exchange Students and Other Important Notes」欄には各大学から重要情報を記載しているため、かならず確認してください。
★Important★Please be sure to check the following before deciding to apply.
①IPlease use the infosheets and factsheets (including past years' materials) on this list as a reference only. Before making your final application decision, please be sure to access the university's official website and directly check the latest requirements (GPA, language scores, deadlines, etc.). Application requirements (language, GPA), application deadlines, etc. may change depending on the circumstances of the university.
②Outbound Team will update the relevant university information page as soon as we receive the latest data from the universities. However, there are cases where the information is updated without any contact from the universities, so it is important that you actively check the official websites of the universities yourself.
③Applicants are responsible for researching English-taught courses available at their desired host university.
④If "Eligible College" is listed as "Yes1":
　└APM、APS：Since the number of specialized education classes offered at the university is insufficient, if you wish to receive credits only for specialized education classes at the faculty,
　 we recommend studying abroad for only one semester.If you are considering earning credits in liberal arts and language education courses, you may also consider studying abroad for two
　 semesters.
└ST：Since this is the first time that the university has sent ST students abroad and there are not enough classes offered in specialized education subjects, we recommend that students study
　 abroad at the university for only one semester.
⑤Please be sure to check the "Course Restrictions for Exchange Students and Other Important Notes" section, as this contains important information from each university.</t>
    <phoneticPr fontId="4"/>
  </si>
  <si>
    <t xml:space="preserve">2026 Fall Exchange Program University List </t>
    <phoneticPr fontId="4"/>
  </si>
  <si>
    <t>NO</t>
    <phoneticPr fontId="4"/>
  </si>
  <si>
    <t>2nd Round</t>
    <phoneticPr fontId="4"/>
  </si>
  <si>
    <t>ここまで</t>
    <phoneticPr fontId="4"/>
  </si>
  <si>
    <t>IESEG School of Management</t>
  </si>
  <si>
    <t>Number of Available Space2</t>
  </si>
  <si>
    <t>University of Antwerp</t>
    <phoneticPr fontId="4"/>
  </si>
  <si>
    <t>Paris and Lille</t>
  </si>
  <si>
    <t xml:space="preserve">January-May </t>
  </si>
  <si>
    <t xml:space="preserve">Business area of studies, Grande Ecole program only. Bachelor students can take courses from the 3rd year of the Bachelor cycle. 4th year Bachelor students can choose between bachelor and master courses. Students coming on Master level are invited to choose between some majors and elective courses. The information is sent to students by email. </t>
  </si>
  <si>
    <t>https://www.ieseg.fr/en/international/study-at-ieseg-in-exchange/course-list/</t>
  </si>
  <si>
    <t>https://www.apu.ac.jp/abroad/university/infosheet/files/IESEG_School_of_Management.pdf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</si>
</sst>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u/>
      <sz val="11"/>
      <color theme="10"/>
      <name val="游ゴシック"/>
      <family val="2"/>
      <charset val="128"/>
      <scheme val="minor"/>
    </font>
    <font>
      <sz val="6"/>
      <name val="游ゴシック"/>
      <family val="2"/>
      <charset val="128"/>
      <scheme val="minor"/>
    </font>
    <font>
      <b/>
      <sz val="11"/>
      <color theme="1"/>
      <name val="游ゴシック"/>
      <family val="3"/>
      <charset val="128"/>
      <scheme val="minor"/>
    </font>
    <font>
      <b/>
      <sz val="20"/>
      <color theme="1"/>
      <name val="游ゴシック"/>
      <family val="3"/>
      <charset val="128"/>
      <scheme val="minor"/>
    </font>
    <font>
      <b/>
      <u/>
      <sz val="18"/>
      <color theme="1"/>
      <name val="游ゴシック"/>
      <family val="3"/>
      <charset val="128"/>
      <scheme val="minor"/>
    </font>
    <font>
      <b/>
      <sz val="11"/>
      <name val="游ゴシック"/>
      <family val="3"/>
      <charset val="128"/>
      <scheme val="minor"/>
    </font>
    <font>
      <sz val="10"/>
      <color theme="1"/>
      <name val="游ゴシック"/>
      <family val="2"/>
      <charset val="128"/>
      <scheme val="minor"/>
    </font>
    <font>
      <sz val="10"/>
      <color theme="1"/>
      <name val="游ゴシック"/>
      <family val="3"/>
      <charset val="128"/>
      <scheme val="minor"/>
    </font>
    <font>
      <u/>
      <sz val="10"/>
      <color theme="10"/>
      <name val="游ゴシック"/>
      <family val="2"/>
      <charset val="128"/>
      <scheme val="minor"/>
    </font>
    <font>
      <b/>
      <sz val="11"/>
      <color rgb="FFC00000"/>
      <name val="游ゴシック"/>
      <family val="3"/>
      <charset val="128"/>
      <scheme val="minor"/>
    </font>
  </fonts>
  <fills count="10">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99"/>
        <bgColor indexed="64"/>
      </patternFill>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63">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5" fillId="0" borderId="0" xfId="0" applyFont="1">
      <alignment vertical="center"/>
    </xf>
    <xf numFmtId="0" fontId="0" fillId="6" borderId="0" xfId="0" applyFill="1">
      <alignment vertical="center"/>
    </xf>
    <xf numFmtId="0" fontId="6" fillId="6" borderId="0" xfId="0" applyFont="1" applyFill="1">
      <alignment vertical="center"/>
    </xf>
    <xf numFmtId="0" fontId="7" fillId="6" borderId="0" xfId="0" applyFont="1" applyFill="1">
      <alignment vertical="center"/>
    </xf>
    <xf numFmtId="0" fontId="0" fillId="6" borderId="0" xfId="0" applyFill="1" applyAlignment="1">
      <alignment horizontal="center" vertical="center"/>
    </xf>
    <xf numFmtId="0" fontId="0" fillId="6" borderId="0" xfId="0" applyFill="1" applyAlignment="1">
      <alignment vertical="center" wrapText="1"/>
    </xf>
    <xf numFmtId="0" fontId="5" fillId="0" borderId="0" xfId="0" applyFont="1" applyAlignment="1">
      <alignment vertical="center" wrapText="1"/>
    </xf>
    <xf numFmtId="0" fontId="5" fillId="6" borderId="1" xfId="0" applyFont="1" applyFill="1" applyBorder="1">
      <alignment vertical="center"/>
    </xf>
    <xf numFmtId="0" fontId="5" fillId="7" borderId="1" xfId="0" applyFont="1" applyFill="1" applyBorder="1">
      <alignment vertical="center"/>
    </xf>
    <xf numFmtId="0" fontId="5" fillId="0" borderId="1" xfId="0" applyFont="1" applyBorder="1">
      <alignment vertical="center"/>
    </xf>
    <xf numFmtId="0" fontId="5" fillId="3" borderId="1" xfId="0" applyFont="1" applyFill="1" applyBorder="1" applyAlignment="1">
      <alignment horizontal="center" vertical="center"/>
    </xf>
    <xf numFmtId="0" fontId="5" fillId="4" borderId="1" xfId="0" applyFont="1" applyFill="1" applyBorder="1" applyAlignment="1">
      <alignment vertical="center" wrapText="1"/>
    </xf>
    <xf numFmtId="0" fontId="5" fillId="7" borderId="1" xfId="0" applyFont="1" applyFill="1" applyBorder="1" applyAlignment="1">
      <alignment vertical="center" wrapText="1"/>
    </xf>
    <xf numFmtId="0" fontId="5" fillId="6" borderId="5" xfId="0" applyFont="1" applyFill="1" applyBorder="1" applyAlignment="1">
      <alignment vertical="center" wrapText="1"/>
    </xf>
    <xf numFmtId="0" fontId="8" fillId="7" borderId="5" xfId="0" applyFont="1" applyFill="1" applyBorder="1" applyAlignment="1">
      <alignment vertical="center" wrapText="1"/>
    </xf>
    <xf numFmtId="0" fontId="8" fillId="0" borderId="5" xfId="0" applyFont="1" applyBorder="1" applyAlignment="1">
      <alignment vertical="center" wrapText="1"/>
    </xf>
    <xf numFmtId="0" fontId="8" fillId="2" borderId="5" xfId="0" applyFont="1" applyFill="1" applyBorder="1" applyAlignment="1">
      <alignment horizontal="center" vertical="center" wrapText="1"/>
    </xf>
    <xf numFmtId="0" fontId="8" fillId="8" borderId="5" xfId="0" applyFont="1" applyFill="1" applyBorder="1" applyAlignment="1">
      <alignment vertical="center" wrapText="1"/>
    </xf>
    <xf numFmtId="0" fontId="8" fillId="3" borderId="5" xfId="0" applyFont="1" applyFill="1" applyBorder="1" applyAlignment="1">
      <alignment horizontal="center" vertical="center" wrapText="1"/>
    </xf>
    <xf numFmtId="0" fontId="8" fillId="9" borderId="5" xfId="0" applyFont="1" applyFill="1" applyBorder="1" applyAlignment="1">
      <alignment vertical="center" wrapText="1"/>
    </xf>
    <xf numFmtId="0" fontId="8" fillId="4" borderId="5" xfId="0" applyFont="1" applyFill="1" applyBorder="1" applyAlignment="1">
      <alignment vertical="center" wrapText="1"/>
    </xf>
    <xf numFmtId="0" fontId="9" fillId="6" borderId="0" xfId="0" applyFont="1" applyFill="1">
      <alignment vertical="center"/>
    </xf>
    <xf numFmtId="0" fontId="9" fillId="0" borderId="0" xfId="0" applyFont="1">
      <alignment vertical="center"/>
    </xf>
    <xf numFmtId="0" fontId="10" fillId="0" borderId="0" xfId="0" applyFont="1" applyAlignment="1">
      <alignment vertical="center" wrapText="1"/>
    </xf>
    <xf numFmtId="0" fontId="10" fillId="0" borderId="0" xfId="0" applyFont="1" applyAlignment="1">
      <alignment horizontal="center" vertical="center"/>
    </xf>
    <xf numFmtId="0" fontId="11" fillId="0" borderId="0" xfId="1" applyFont="1">
      <alignment vertical="center"/>
    </xf>
    <xf numFmtId="14" fontId="10" fillId="0" borderId="0" xfId="0" applyNumberFormat="1" applyFont="1" applyAlignment="1">
      <alignment horizontal="center" vertical="center"/>
    </xf>
    <xf numFmtId="0" fontId="9" fillId="0" borderId="0" xfId="0" applyFont="1" applyAlignment="1">
      <alignment horizontal="center" vertical="center"/>
    </xf>
    <xf numFmtId="0" fontId="10" fillId="5" borderId="0" xfId="0" applyFont="1" applyFill="1">
      <alignment vertical="center"/>
    </xf>
    <xf numFmtId="0" fontId="10" fillId="5" borderId="0" xfId="0" applyFont="1" applyFill="1" applyAlignment="1">
      <alignment vertical="center" wrapText="1"/>
    </xf>
    <xf numFmtId="0" fontId="3" fillId="5" borderId="0" xfId="1" applyFill="1">
      <alignment vertical="center"/>
    </xf>
    <xf numFmtId="0" fontId="10" fillId="5" borderId="0" xfId="0" applyFont="1" applyFill="1" applyAlignment="1">
      <alignment horizontal="center" vertical="center"/>
    </xf>
    <xf numFmtId="14" fontId="10" fillId="5" borderId="0" xfId="0" applyNumberFormat="1" applyFont="1" applyFill="1" applyAlignment="1">
      <alignment horizontal="center" vertical="center"/>
    </xf>
    <xf numFmtId="0" fontId="5" fillId="8" borderId="1" xfId="0" applyFont="1" applyFill="1" applyBorder="1" applyAlignment="1">
      <alignment horizontal="center" vertical="center"/>
    </xf>
    <xf numFmtId="0" fontId="8" fillId="8" borderId="5" xfId="0" applyFont="1" applyFill="1" applyBorder="1" applyAlignment="1">
      <alignment horizontal="center" vertical="center" wrapText="1"/>
    </xf>
    <xf numFmtId="0" fontId="9" fillId="0" borderId="0" xfId="0" applyFont="1" applyAlignment="1">
      <alignment vertical="center" wrapText="1"/>
    </xf>
    <xf numFmtId="0" fontId="9" fillId="0" borderId="0" xfId="0" applyFont="1" applyAlignment="1">
      <alignment horizontal="center" vertical="center" wrapText="1"/>
    </xf>
    <xf numFmtId="0" fontId="10" fillId="5" borderId="0" xfId="0" applyFont="1" applyFill="1" applyAlignment="1">
      <alignment horizontal="center" vertical="center" wrapText="1"/>
    </xf>
    <xf numFmtId="0" fontId="8" fillId="7" borderId="5" xfId="0" applyFont="1" applyFill="1" applyBorder="1" applyAlignment="1">
      <alignment horizontal="center" vertical="center" wrapText="1"/>
    </xf>
    <xf numFmtId="0" fontId="11" fillId="0" borderId="0" xfId="1" applyFont="1" applyFill="1">
      <alignment vertical="center"/>
    </xf>
    <xf numFmtId="0" fontId="10" fillId="6" borderId="0" xfId="0" applyFont="1" applyFill="1">
      <alignment vertical="center"/>
    </xf>
    <xf numFmtId="0" fontId="10" fillId="0" borderId="0" xfId="0" applyFont="1">
      <alignment vertical="center"/>
    </xf>
    <xf numFmtId="0" fontId="10" fillId="0" borderId="0" xfId="0" applyFont="1" applyAlignment="1">
      <alignment horizontal="center" vertical="center" wrapText="1"/>
    </xf>
    <xf numFmtId="0" fontId="3" fillId="0" borderId="0" xfId="1">
      <alignment vertical="center"/>
    </xf>
    <xf numFmtId="0" fontId="5" fillId="9" borderId="1" xfId="0" applyFont="1" applyFill="1" applyBorder="1" applyAlignment="1">
      <alignment horizontal="center" vertical="center"/>
    </xf>
    <xf numFmtId="0" fontId="5" fillId="8" borderId="2" xfId="0" applyFont="1" applyFill="1" applyBorder="1" applyAlignment="1">
      <alignment horizontal="center" vertical="center"/>
    </xf>
    <xf numFmtId="0" fontId="5" fillId="8" borderId="3" xfId="0" applyFont="1" applyFill="1" applyBorder="1" applyAlignment="1">
      <alignment horizontal="center" vertical="center"/>
    </xf>
    <xf numFmtId="0" fontId="5" fillId="8" borderId="4" xfId="0" applyFont="1" applyFill="1" applyBorder="1" applyAlignment="1">
      <alignment horizontal="center" vertical="center"/>
    </xf>
    <xf numFmtId="0" fontId="12" fillId="6" borderId="0" xfId="0" applyFont="1" applyFill="1" applyAlignment="1">
      <alignment horizontal="left" vertical="top"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8" borderId="2"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cellXfs>
  <cellStyles count="2">
    <cellStyle name="ハイパーリンク" xfId="1" builtinId="8"/>
    <cellStyle name="標準" xfId="0" builtinId="0"/>
  </cellStyles>
  <dxfs count="78">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ertAlign val="baseline"/>
        <sz val="10"/>
        <color theme="10"/>
        <name val="游ゴシック"/>
        <family val="2"/>
        <charset val="128"/>
        <scheme val="minor"/>
      </font>
    </dxf>
    <dxf>
      <font>
        <strike val="0"/>
        <outline val="0"/>
        <shadow val="0"/>
        <u val="none"/>
        <vertAlign val="baseline"/>
        <sz val="10"/>
        <color theme="1"/>
        <name val="游ゴシック"/>
        <family val="3"/>
        <charset val="128"/>
        <scheme val="minor"/>
      </font>
      <alignment horizontal="general" vertical="center" textRotation="0" wrapText="1" indent="0" justifyLastLine="0" shrinkToFit="0" readingOrder="0"/>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numFmt numFmtId="19" formatCode="yyyy/m/d"/>
      <alignment horizontal="center" vertical="center" textRotation="0" indent="0" justifyLastLine="0" shrinkToFit="0" readingOrder="0"/>
    </dxf>
    <dxf>
      <font>
        <strike val="0"/>
        <outline val="0"/>
        <shadow val="0"/>
        <u val="none"/>
        <vertAlign val="baseline"/>
        <sz val="10"/>
        <color theme="1"/>
        <name val="游ゴシック"/>
        <family val="3"/>
        <charset val="128"/>
        <scheme val="minor"/>
      </font>
      <numFmt numFmtId="19" formatCode="yyyy/m/d"/>
      <alignment horizontal="center" vertical="center" textRotation="0" indent="0" justifyLastLine="0" shrinkToFit="0" readingOrder="0"/>
    </dxf>
    <dxf>
      <font>
        <strike val="0"/>
        <outline val="0"/>
        <shadow val="0"/>
        <u val="none"/>
        <vertAlign val="baseline"/>
        <sz val="10"/>
        <color theme="1"/>
        <name val="游ゴシック"/>
        <family val="3"/>
        <charset val="128"/>
        <scheme val="minor"/>
      </font>
      <numFmt numFmtId="19" formatCode="yyyy/m/d"/>
      <alignment horizontal="center" vertical="center" textRotation="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1"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dxf>
    <dxf>
      <font>
        <strike val="0"/>
        <outline val="0"/>
        <shadow val="0"/>
        <u/>
        <vertAlign val="baseline"/>
        <sz val="10"/>
        <color theme="10"/>
        <name val="游ゴシック"/>
        <family val="2"/>
        <charset val="128"/>
        <scheme val="minor"/>
      </font>
    </dxf>
    <dxf>
      <font>
        <strike val="0"/>
        <outline val="0"/>
        <shadow val="0"/>
        <u val="none"/>
        <vertAlign val="baseline"/>
        <sz val="10"/>
        <color theme="1"/>
        <name val="游ゴシック"/>
        <family val="3"/>
        <charset val="128"/>
        <scheme val="minor"/>
      </font>
      <alignment horizontal="general" vertical="center" textRotation="0" wrapText="1" indent="0" justifyLastLine="0" shrinkToFit="0" readingOrder="0"/>
    </dxf>
    <dxf>
      <font>
        <strike val="0"/>
        <outline val="0"/>
        <shadow val="0"/>
        <u val="none"/>
        <vertAlign val="baseline"/>
        <sz val="10"/>
        <color theme="1"/>
        <name val="游ゴシック"/>
        <family val="3"/>
        <charset val="128"/>
        <scheme val="minor"/>
      </font>
      <alignment textRotation="0" wrapText="1" indent="0" justifyLastLine="0" shrinkToFit="0" readingOrder="0"/>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fill>
        <patternFill patternType="solid">
          <fgColor indexed="64"/>
          <bgColor theme="0"/>
        </patternFill>
      </fill>
    </dxf>
    <dxf>
      <border outline="0">
        <top style="thin">
          <color rgb="FF000000"/>
        </top>
      </border>
    </dxf>
    <dxf>
      <font>
        <strike val="0"/>
        <outline val="0"/>
        <shadow val="0"/>
        <u val="none"/>
        <vertAlign val="baseline"/>
        <sz val="10"/>
        <color rgb="FF000000"/>
        <name val="游ゴシック"/>
        <family val="3"/>
        <charset val="128"/>
        <scheme val="none"/>
      </font>
    </dxf>
    <dxf>
      <border outline="0">
        <bottom style="thin">
          <color rgb="FF000000"/>
        </bottom>
      </border>
    </dxf>
    <dxf>
      <font>
        <b/>
        <i val="0"/>
        <strike val="0"/>
        <condense val="0"/>
        <extend val="0"/>
        <outline val="0"/>
        <shadow val="0"/>
        <u val="none"/>
        <vertAlign val="baseline"/>
        <sz val="11"/>
        <color theme="1"/>
        <name val="游ゴシック"/>
        <family val="3"/>
        <charset val="128"/>
        <scheme val="minor"/>
      </font>
      <fill>
        <patternFill patternType="solid">
          <fgColor indexed="64"/>
          <bgColor rgb="FFFFFF99"/>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621FEC0-5F5D-4B4F-BA50-7E7665DE6D5F}" name="テーブル22" displayName="テーブル22" ref="A5:BV66" totalsRowShown="0" headerRowDxfId="77" dataDxfId="75" headerRowBorderDxfId="76" tableBorderDxfId="74">
  <autoFilter ref="A5:BV66" xr:uid="{FAFF4960-E52E-49A3-99C4-D7D902B34AB0}"/>
  <tableColumns count="74">
    <tableColumn id="1" xr3:uid="{CB607DEB-CBBB-43B5-9658-4D839E7F5E2B}" name="NO" dataDxfId="73">
      <calculatedColumnFormula>ROW()-5</calculatedColumnFormula>
    </tableColumn>
    <tableColumn id="2" xr3:uid="{F4797D57-C1E7-4DEA-9213-457456C38DC2}" name="Code" dataDxfId="72"/>
    <tableColumn id="3" xr3:uid="{85F831C2-97BB-4275-A05E-1DB0D4515231}" name="Area " dataDxfId="71"/>
    <tableColumn id="4" xr3:uid="{CE2D41A0-0314-4F55-BC69-3C8406B0CAAF}" name="Country " dataDxfId="70"/>
    <tableColumn id="5" xr3:uid="{E1301EA0-2439-4FA7-8606-D4853AFEC37A}" name="University" dataDxfId="69"/>
    <tableColumn id="6" xr3:uid="{024B7AB2-DF82-4678-8D11-5710E7C8357F}" name="Campus / College" dataDxfId="68"/>
    <tableColumn id="7" xr3:uid="{59B75469-D845-4425-AEC6-B14381EBA594}" name="Info Sheet" dataDxfId="67">
      <calculatedColumnFormula>HYPERLINK(テーブル22[[#This Row],[列7]],"Info Sheet")</calculatedColumnFormula>
    </tableColumn>
    <tableColumn id="8" xr3:uid="{F52C4506-842C-4CAE-94D4-C0BE8938B63B}" name="列7" dataDxfId="66"/>
    <tableColumn id="9" xr3:uid="{2545F529-17BA-4BCA-A7B9-03CC79F76368}" name="APM" dataDxfId="65"/>
    <tableColumn id="10" xr3:uid="{945F6AD1-DF3F-4CFE-8BB2-E92440E127E6}" name="APS" dataDxfId="64"/>
    <tableColumn id="11" xr3:uid="{5654EFF8-BDD7-4458-AD66-9FA6A74C5F9A}" name="ST" dataDxfId="63"/>
    <tableColumn id="12" xr3:uid="{E89EE271-1A66-4009-9C07-2643FF6089B1}" name="AACSB" dataDxfId="62"/>
    <tableColumn id="13" xr3:uid="{EDC5EBA7-84B6-4E89-8982-B5452202B6ED}" name="EQUIS" dataDxfId="61"/>
    <tableColumn id="14" xr3:uid="{8AA0B738-00FD-4024-9746-9C3A23DB0183}" name="EFMD_x000a_(EPAS)" dataDxfId="60"/>
    <tableColumn id="15" xr3:uid="{BCA2F9C9-0C6A-4FF9-9B59-D0AA7D3E2F4B}" name="Number of Available Space2" dataDxfId="59"/>
    <tableColumn id="16" xr3:uid="{86FA58EC-4D1F-4CBD-B480-061A974F88AA}" name="Eligible Exchange Period" dataDxfId="58"/>
    <tableColumn id="17" xr3:uid="{39E46EDF-020D-4047-A8A9-C17FB57A009E}" name="Fall semester" dataDxfId="57"/>
    <tableColumn id="18" xr3:uid="{807A24A2-A88F-4E2A-BAB9-03D327E62045}" name="Spring Semester" dataDxfId="56"/>
    <tableColumn id="19" xr3:uid="{E1A1D6BF-E690-4B8E-B9E3-07469E0A4788}" name="Nomination_x000a_Deadline  YYYY/MM/DD" dataDxfId="55"/>
    <tableColumn id="20" xr3:uid="{BA18DB2D-5394-4613-AF85-88551D7053CE}" name="Application _x000a_Deadline _x000a_YYYY-/MM/DD" dataDxfId="54"/>
    <tableColumn id="21" xr3:uid="{A42F4FC5-DDF7-4759-99C2-5DCA6AF6BA8F}" name="First Day of Orientation_x000a_(Tentative)" dataDxfId="53"/>
    <tableColumn id="22" xr3:uid="{5188EE96-2609-41B7-BBD5-A202318084B2}" name="Semester _x000a_GPA " dataDxfId="52"/>
    <tableColumn id="23" xr3:uid="{5D7F549E-EC9B-49BB-B23E-15A8F2D6D01D}" name="Cumulative_x000a_GPA" dataDxfId="51"/>
    <tableColumn id="24" xr3:uid="{2974F989-248C-4F01-BA25-F508545661B0}" name="TOEFL _x000a_ITP" dataDxfId="50"/>
    <tableColumn id="25" xr3:uid="{FA7BE253-B179-4881-8FE9-92F10111FDC4}" name="TOEFL_x000a_iBT " dataDxfId="49"/>
    <tableColumn id="26" xr3:uid="{47368D21-AABC-4438-A081-18500C19E660}" name="IELTS" dataDxfId="48"/>
    <tableColumn id="27" xr3:uid="{2546FBA2-5CCA-4835-8B06-06950A0840D3}" name="Semester_x000a_  GPA" dataDxfId="47"/>
    <tableColumn id="28" xr3:uid="{D7CBE5CA-8134-4CE1-8931-07D5C56C7163}" name="Cumulative  GPA" dataDxfId="46"/>
    <tableColumn id="29" xr3:uid="{AE09A0C4-E1A8-4DBF-9574-98D09455D41F}" name="TOEFL_ ITP" dataDxfId="45"/>
    <tableColumn id="30" xr3:uid="{CEB76449-6230-4AF2-87F7-42B71559D494}" name="TOEFL iBT_x000a_Overall" dataDxfId="44"/>
    <tableColumn id="31" xr3:uid="{B3A78E17-24EF-423D-B8CA-96FE8D7B0D91}" name="TOEFL iBT [Reading]" dataDxfId="43"/>
    <tableColumn id="32" xr3:uid="{82607FE5-9761-4317-B5BB-0977FF403110}" name="TOEFL iBT [Listening]" dataDxfId="42"/>
    <tableColumn id="33" xr3:uid="{E2B3F5FB-66E7-48F2-B6CF-40FE5A6EC72D}" name="TOEFL iBT [Speaking]" dataDxfId="41"/>
    <tableColumn id="34" xr3:uid="{853DD5BA-7F3D-46D4-BED1-2D810BD2B0D4}" name="TOEFL iBT  [Writing]" dataDxfId="40"/>
    <tableColumn id="35" xr3:uid="{99D14110-AA23-46C8-BDC6-5CB6BA9425ED}" name="TOEFL iBT _x000a_&lt;My Best Score&gt;" dataDxfId="39"/>
    <tableColumn id="36" xr3:uid="{E101B2FD-15A6-4216-B6BA-C2A17794A051}" name="IELTS_x000a_Overall" dataDxfId="38"/>
    <tableColumn id="37" xr3:uid="{09D62328-C3FE-4C48-A28A-98C6B073E020}" name="IELTS_x000a_[Listening]" dataDxfId="37"/>
    <tableColumn id="38" xr3:uid="{DB597C93-ED8A-423A-B731-4072A8BB83DA}" name="IELTS_x000a_[Reading]" dataDxfId="36"/>
    <tableColumn id="39" xr3:uid="{D3C1D3AE-2537-4CA7-87DE-DBE69090D53B}" name="IELTS_x000a_[Writing]" dataDxfId="35"/>
    <tableColumn id="40" xr3:uid="{1102DB9C-EE23-4833-BB0B-A9AAF551F765}" name="IELTS_x000a_[Speaking]" dataDxfId="34"/>
    <tableColumn id="41" xr3:uid="{1D977296-A0EC-47A2-A7A6-8B768C4889D8}" name="IELTS_x000a_&lt;One Skill Retake&gt;" dataDxfId="33"/>
    <tableColumn id="42" xr3:uid="{B5C883ED-D613-497C-873B-65485499C40C}" name="IELTS_x000a_&lt;Online&gt;" dataDxfId="32"/>
    <tableColumn id="43" xr3:uid="{9BD55740-CFF6-42EF-8C81-291A7EA5305D}" name="Score Submission to Host University _x000a_派遣先へのスコア提出" dataDxfId="31"/>
    <tableColumn id="44" xr3:uid="{E82ED9BA-B506-4FEB-8A4E-735C8967367E}" name="Accounting" dataDxfId="30"/>
    <tableColumn id="45" xr3:uid="{1DA84EC3-E886-4CC3-8908-388F7BA0821C}" name="Finance" dataDxfId="29"/>
    <tableColumn id="46" xr3:uid="{BAB55614-9F9F-4B82-8E29-74C29F5C7C3A}" name="Marketing" dataDxfId="28"/>
    <tableColumn id="47" xr3:uid="{13F6DF64-E6EC-4678-99A4-07DAC4E8B202}" name="Management" dataDxfId="27"/>
    <tableColumn id="48" xr3:uid="{C9787CC4-7116-41D4-9CF4-78970EE1CB14}" name="Entrepreneurship" dataDxfId="26"/>
    <tableColumn id="49" xr3:uid="{42344A3D-FA00-44FC-A28E-BDA05B0620BC}" name="Operations Management" dataDxfId="25"/>
    <tableColumn id="50" xr3:uid="{AA7364B9-1DA6-4D92-87B3-A1C90485E3D1}" name="Economics" dataDxfId="24"/>
    <tableColumn id="51" xr3:uid="{013B75F2-EB1C-44E4-B2F5-16BE1AA89F26}" name="International Relations" dataDxfId="23"/>
    <tableColumn id="52" xr3:uid="{EC4DD620-9BE4-4204-BD16-B29B6583E702}" name="Political Science" dataDxfId="22"/>
    <tableColumn id="53" xr3:uid="{9DCCFABD-CE9F-4049-9B90-3D15E9C090B4}" name="Peace Studies" dataDxfId="21"/>
    <tableColumn id="54" xr3:uid="{0509EC55-83DB-46D1-83FF-E5596134BDA1}" name="Media Studies" dataDxfId="20"/>
    <tableColumn id="55" xr3:uid="{BF699208-E1CF-4463-A56F-088D7C4C0969}" name="Cultural Studies" dataDxfId="19"/>
    <tableColumn id="56" xr3:uid="{28295A14-281A-4CF8-89CC-C43C9F3185D4}" name="Sociology" dataDxfId="18"/>
    <tableColumn id="57" xr3:uid="{BB976293-1938-4D06-9493-63D5E9913450}" name="Hospitality" dataDxfId="17"/>
    <tableColumn id="58" xr3:uid="{C21CCB2E-4F3D-407C-AEA2-734632E225DB}" name="Tourism" dataDxfId="16"/>
    <tableColumn id="59" xr3:uid="{27617DA5-63AA-470D-B8D0-46B0A272D4A1}" name="Sustainability" dataDxfId="15"/>
    <tableColumn id="60" xr3:uid="{2DDD3338-B58E-4C8B-828F-A2F7C084AB2D}" name="Environmental Studies" dataDxfId="14"/>
    <tableColumn id="61" xr3:uid="{9AA18D82-D3FD-4DD4-A6D5-0F99B32FFBC3}" name="Development Studies" dataDxfId="13"/>
    <tableColumn id="62" xr3:uid="{9B03386B-F792-495D-B69C-BAA3F729C6D7}" name="Education" dataDxfId="12"/>
    <tableColumn id="63" xr3:uid="{AFA3E5E1-F510-45CE-80D7-6D9047494ECF}" name="Course Restrictions for _x000a_Exchange Students and Other Important Notes" dataDxfId="11"/>
    <tableColumn id="64" xr3:uid="{8E5C3C3D-0B6F-44A1-8EB3-60688279AC80}" name="Website" dataDxfId="10">
      <calculatedColumnFormula>HYPERLINK(テーブル22[[#This Row],[Website Link]],"Website")</calculatedColumnFormula>
    </tableColumn>
    <tableColumn id="65" xr3:uid="{D0202883-5754-488B-8431-D409C1FFFB49}" name="Website Link" dataDxfId="9"/>
    <tableColumn id="66" xr3:uid="{FEA3D58D-C110-4EF5-819F-ED7E950BAA95}" name="募集枠数_x000a_Spaces Available" dataDxfId="8"/>
    <tableColumn id="67" xr3:uid="{7EB9A802-CF00-435A-884F-ED1C79798C12}" name="第一志望での応募枠数_x000a_Spaces chosen as First Choice" dataDxfId="7"/>
    <tableColumn id="68" xr3:uid="{C7A7EBBC-2651-4A8F-AB8D-9F35389BDCD2}" name="競争率_x000a_Level Of Competitiveness" dataDxfId="6"/>
    <tableColumn id="69" xr3:uid="{09D8C37D-D009-437D-A6C0-C56116271B76}" name="第一志望での応募数_x000a_Spaces chosen as First Choice" dataDxfId="5"/>
    <tableColumn id="70" xr3:uid="{2AA8FB8A-570D-4A3D-AC96-26D91ED50CD3}" name="合格・または条件付き合格_x000a_Number of Acceptance or Conditional Acceptance" dataDxfId="4"/>
    <tableColumn id="71" xr3:uid="{458659E4-756C-4C0F-A4A3-61A96B1F8231}" name="倍率_x000a_Competition ratio" dataDxfId="3"/>
    <tableColumn id="72" xr3:uid="{872B67E4-54D1-43CA-9985-65A0CE64166A}" name="第一志望での応募数_x000a_Spaces chosen as First Choice2" dataDxfId="2"/>
    <tableColumn id="73" xr3:uid="{9C14D424-2FFC-4C88-9BD0-524D8F466D7E}" name="合格・または条件付き合格2_x000a_Number of Acceptance or Conditional Acceptance2" dataDxfId="1"/>
    <tableColumn id="74" xr3:uid="{199830D9-7E84-4BE6-ADDA-7598CE87E4A9}" name="倍率_x000a_Competition ratio2" dataDxfId="0"/>
  </tableColumns>
  <tableStyleInfo name="TableStyleLight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A1614-9ACA-4604-B004-F66B39AA88BD}">
  <dimension ref="A1:BV66"/>
  <sheetViews>
    <sheetView tabSelected="1" zoomScale="70" zoomScaleNormal="70" zoomScaleSheetLayoutView="55" workbookViewId="0"/>
  </sheetViews>
  <sheetFormatPr defaultRowHeight="18" x14ac:dyDescent="0.55000000000000004"/>
  <cols>
    <col min="1" max="1" width="3.75" style="4" customWidth="1"/>
    <col min="4" max="4" width="10.4140625" customWidth="1"/>
    <col min="5" max="5" width="35.4140625" style="2" customWidth="1"/>
    <col min="6" max="6" width="20.58203125" style="2" customWidth="1"/>
    <col min="7" max="7" width="12.1640625" customWidth="1"/>
    <col min="8" max="8" width="8.6640625" hidden="1" customWidth="1"/>
    <col min="9" max="14" width="9.58203125" customWidth="1"/>
    <col min="15" max="15" width="10" customWidth="1"/>
    <col min="16" max="16" width="31.75" style="2" customWidth="1"/>
    <col min="17" max="18" width="19.83203125" customWidth="1"/>
    <col min="19" max="19" width="10.25" bestFit="1" customWidth="1"/>
    <col min="20" max="20" width="11.33203125" bestFit="1" customWidth="1"/>
    <col min="21" max="21" width="10.25" bestFit="1" customWidth="1"/>
    <col min="27" max="27" width="11.33203125" style="1" customWidth="1"/>
    <col min="28" max="43" width="11.4140625" style="1" customWidth="1"/>
    <col min="44" max="62" width="11.08203125" customWidth="1"/>
    <col min="63" max="63" width="50.6640625" style="2" customWidth="1"/>
    <col min="64" max="64" width="10" customWidth="1"/>
    <col min="65" max="65" width="14.4140625" hidden="1" customWidth="1"/>
    <col min="66" max="68" width="11.08203125" hidden="1" customWidth="1"/>
    <col min="69" max="74" width="9.58203125" customWidth="1"/>
  </cols>
  <sheetData>
    <row r="1" spans="1:74" ht="9.5" customHeight="1" x14ac:dyDescent="0.55000000000000004">
      <c r="B1" s="4"/>
      <c r="C1" s="4"/>
      <c r="D1" s="4"/>
      <c r="E1" s="8"/>
      <c r="F1" s="8"/>
      <c r="G1" s="4"/>
      <c r="H1" s="4"/>
      <c r="I1" s="4"/>
      <c r="J1" s="4"/>
      <c r="K1" s="4"/>
      <c r="L1" s="4"/>
      <c r="M1" s="4"/>
      <c r="N1" s="4"/>
      <c r="O1" s="4"/>
      <c r="P1" s="8"/>
      <c r="Q1" s="4"/>
      <c r="R1" s="4"/>
      <c r="S1" s="4"/>
      <c r="T1" s="4"/>
      <c r="U1" s="4"/>
      <c r="V1" s="4"/>
      <c r="W1" s="4"/>
      <c r="X1" s="4"/>
      <c r="Y1" s="4"/>
      <c r="Z1" s="4"/>
      <c r="AA1" s="7"/>
      <c r="AB1" s="7"/>
      <c r="AC1" s="7"/>
      <c r="AD1" s="7"/>
      <c r="AE1" s="7"/>
      <c r="AF1" s="7"/>
      <c r="AG1" s="7"/>
      <c r="AH1" s="7"/>
      <c r="AI1" s="7"/>
      <c r="AJ1" s="7"/>
      <c r="AK1" s="7"/>
      <c r="AL1" s="7"/>
      <c r="AM1" s="7"/>
      <c r="AN1" s="7"/>
      <c r="AO1" s="7"/>
      <c r="AP1" s="7"/>
      <c r="AQ1" s="7"/>
      <c r="AR1" s="4"/>
      <c r="AS1" s="4"/>
      <c r="AT1" s="4"/>
      <c r="AU1" s="4"/>
      <c r="AV1" s="4"/>
      <c r="AW1" s="4"/>
      <c r="AX1" s="4"/>
      <c r="AY1" s="4"/>
      <c r="AZ1" s="4"/>
      <c r="BA1" s="4"/>
      <c r="BB1" s="4"/>
      <c r="BC1" s="4"/>
      <c r="BD1" s="4"/>
      <c r="BE1" s="4"/>
      <c r="BF1" s="4"/>
      <c r="BG1" s="4"/>
      <c r="BH1" s="4"/>
      <c r="BI1" s="4"/>
      <c r="BJ1" s="4"/>
      <c r="BK1" s="8"/>
      <c r="BL1" s="4"/>
      <c r="BM1" s="4"/>
      <c r="BN1" s="4"/>
      <c r="BO1" s="4"/>
      <c r="BP1" s="4"/>
      <c r="BQ1" s="4"/>
      <c r="BR1" s="4"/>
      <c r="BS1" s="4"/>
      <c r="BT1" s="4"/>
      <c r="BU1" s="4"/>
      <c r="BV1" s="4"/>
    </row>
    <row r="2" spans="1:74" ht="32.5" x14ac:dyDescent="0.55000000000000004">
      <c r="B2" s="5" t="s">
        <v>477</v>
      </c>
      <c r="C2" s="4"/>
      <c r="D2" s="4"/>
      <c r="E2" s="8"/>
      <c r="F2" s="8"/>
      <c r="G2" s="6" t="s">
        <v>479</v>
      </c>
      <c r="H2" s="4"/>
      <c r="I2" s="4"/>
      <c r="J2" s="4"/>
      <c r="L2" s="4"/>
      <c r="M2" s="4"/>
      <c r="N2" s="4"/>
      <c r="O2" s="4"/>
      <c r="P2" s="8"/>
      <c r="Q2" s="4"/>
      <c r="R2" s="4"/>
      <c r="S2" s="4"/>
      <c r="T2" s="4"/>
      <c r="U2" s="4"/>
      <c r="V2" s="4"/>
      <c r="W2" s="4"/>
      <c r="X2" s="4"/>
      <c r="Y2" s="4"/>
      <c r="Z2" s="4"/>
      <c r="AA2" s="7"/>
      <c r="AB2" s="7"/>
      <c r="AC2" s="7"/>
      <c r="AD2" s="7"/>
      <c r="AE2" s="7"/>
      <c r="AF2" s="7"/>
      <c r="AG2" s="7"/>
      <c r="AH2" s="7"/>
      <c r="AI2" s="7"/>
      <c r="AJ2" s="7"/>
      <c r="AK2" s="7"/>
      <c r="AL2" s="7"/>
      <c r="AM2" s="7"/>
      <c r="AN2" s="7"/>
      <c r="AO2" s="7"/>
      <c r="AP2" s="7"/>
      <c r="AQ2" s="7"/>
      <c r="AR2" s="4"/>
      <c r="AS2" s="4"/>
      <c r="AT2" s="4"/>
      <c r="AU2" s="4"/>
      <c r="AV2" s="4"/>
      <c r="AW2" s="4"/>
      <c r="AX2" s="4"/>
      <c r="AY2" s="4"/>
      <c r="AZ2" s="4"/>
      <c r="BA2" s="4"/>
      <c r="BB2" s="4"/>
      <c r="BC2" s="4"/>
      <c r="BD2" s="4"/>
      <c r="BE2" s="4"/>
      <c r="BF2" s="4"/>
      <c r="BG2" s="4"/>
      <c r="BH2" s="4"/>
      <c r="BI2" s="4"/>
      <c r="BJ2" s="4"/>
      <c r="BK2" s="8"/>
      <c r="BL2" s="4"/>
      <c r="BM2" s="4"/>
      <c r="BN2" s="4"/>
      <c r="BO2" s="4"/>
      <c r="BP2" s="4"/>
      <c r="BQ2" s="4"/>
      <c r="BR2" s="4"/>
      <c r="BS2" s="4"/>
      <c r="BT2" s="4"/>
      <c r="BU2" s="4"/>
      <c r="BV2" s="4"/>
    </row>
    <row r="3" spans="1:74" ht="370.5" customHeight="1" x14ac:dyDescent="0.55000000000000004">
      <c r="B3" s="51" t="s">
        <v>476</v>
      </c>
      <c r="C3" s="51"/>
      <c r="D3" s="51"/>
      <c r="E3" s="51"/>
      <c r="F3" s="51"/>
      <c r="G3" s="51"/>
      <c r="H3" s="51"/>
      <c r="I3" s="51"/>
      <c r="J3" s="51"/>
      <c r="K3" s="51"/>
      <c r="L3" s="51"/>
      <c r="M3" s="51"/>
      <c r="N3" s="51"/>
      <c r="O3" s="51"/>
      <c r="P3" s="51"/>
      <c r="Q3" s="51"/>
      <c r="R3" s="51"/>
      <c r="S3" s="51"/>
      <c r="T3" s="51"/>
      <c r="U3" s="51"/>
      <c r="V3" s="51"/>
      <c r="W3" s="51"/>
      <c r="X3" s="51"/>
      <c r="Y3" s="51"/>
      <c r="Z3" s="51"/>
      <c r="AA3" s="51"/>
      <c r="AB3" s="51"/>
      <c r="AC3" s="7"/>
      <c r="AD3" s="7"/>
      <c r="AE3" s="7"/>
      <c r="AF3" s="7"/>
      <c r="AG3" s="7"/>
      <c r="AH3" s="7"/>
      <c r="AI3" s="7"/>
      <c r="AJ3" s="7"/>
      <c r="AK3" s="7"/>
      <c r="AL3" s="7"/>
      <c r="AM3" s="7"/>
      <c r="AN3" s="7"/>
      <c r="AO3" s="7"/>
      <c r="AP3" s="7"/>
      <c r="AQ3" s="7"/>
      <c r="AR3" s="4"/>
      <c r="AS3" s="4"/>
      <c r="AT3" s="4"/>
      <c r="AU3" s="4"/>
      <c r="AV3" s="4"/>
      <c r="AW3" s="4"/>
      <c r="AX3" s="4"/>
      <c r="AY3" s="4"/>
      <c r="AZ3" s="4"/>
      <c r="BA3" s="4"/>
      <c r="BB3" s="4"/>
      <c r="BC3" s="4"/>
      <c r="BD3" s="4"/>
      <c r="BE3" s="4"/>
      <c r="BF3" s="4"/>
      <c r="BG3" s="4"/>
      <c r="BH3" s="4"/>
      <c r="BI3" s="4"/>
      <c r="BJ3" s="4"/>
      <c r="BK3" s="8"/>
      <c r="BL3" s="4"/>
      <c r="BM3" s="4"/>
      <c r="BN3" s="4"/>
      <c r="BO3" s="4"/>
      <c r="BP3" s="4"/>
      <c r="BQ3" s="4"/>
      <c r="BR3" s="4"/>
      <c r="BS3" s="4"/>
      <c r="BT3" s="4"/>
      <c r="BU3" s="4"/>
      <c r="BV3" s="4"/>
    </row>
    <row r="4" spans="1:74" s="3" customFormat="1" ht="71.5" customHeight="1" x14ac:dyDescent="0.55000000000000004">
      <c r="A4" s="10"/>
      <c r="B4" s="11"/>
      <c r="C4" s="11"/>
      <c r="D4" s="11"/>
      <c r="E4" s="15"/>
      <c r="F4" s="15"/>
      <c r="G4" s="11"/>
      <c r="H4" s="12"/>
      <c r="I4" s="60" t="s">
        <v>353</v>
      </c>
      <c r="J4" s="61"/>
      <c r="K4" s="62"/>
      <c r="L4" s="60" t="s">
        <v>0</v>
      </c>
      <c r="M4" s="61"/>
      <c r="N4" s="62"/>
      <c r="O4" s="52" t="s">
        <v>354</v>
      </c>
      <c r="P4" s="52"/>
      <c r="Q4" s="53" t="s">
        <v>355</v>
      </c>
      <c r="R4" s="53"/>
      <c r="S4" s="54"/>
      <c r="T4" s="55"/>
      <c r="U4" s="56"/>
      <c r="V4" s="57" t="s">
        <v>356</v>
      </c>
      <c r="W4" s="58"/>
      <c r="X4" s="58"/>
      <c r="Y4" s="58"/>
      <c r="Z4" s="59"/>
      <c r="AA4" s="13"/>
      <c r="AB4" s="13"/>
      <c r="AC4" s="13"/>
      <c r="AD4" s="13"/>
      <c r="AE4" s="13"/>
      <c r="AF4" s="13"/>
      <c r="AG4" s="13"/>
      <c r="AH4" s="13"/>
      <c r="AI4" s="13"/>
      <c r="AJ4" s="13"/>
      <c r="AK4" s="13"/>
      <c r="AL4" s="13"/>
      <c r="AM4" s="13"/>
      <c r="AN4" s="13"/>
      <c r="AO4" s="13"/>
      <c r="AP4" s="13"/>
      <c r="AQ4" s="13"/>
      <c r="AR4" s="47" t="s">
        <v>1</v>
      </c>
      <c r="AS4" s="47"/>
      <c r="AT4" s="47"/>
      <c r="AU4" s="47"/>
      <c r="AV4" s="47"/>
      <c r="AW4" s="47"/>
      <c r="AX4" s="47"/>
      <c r="AY4" s="47"/>
      <c r="AZ4" s="47"/>
      <c r="BA4" s="47"/>
      <c r="BB4" s="47"/>
      <c r="BC4" s="47"/>
      <c r="BD4" s="47"/>
      <c r="BE4" s="47"/>
      <c r="BF4" s="47"/>
      <c r="BG4" s="47"/>
      <c r="BH4" s="47"/>
      <c r="BI4" s="47"/>
      <c r="BJ4" s="47"/>
      <c r="BK4" s="14"/>
      <c r="BL4" s="11"/>
      <c r="BM4" s="11"/>
      <c r="BN4" s="36" t="s">
        <v>2</v>
      </c>
      <c r="BO4" s="36"/>
      <c r="BP4" s="36"/>
      <c r="BQ4" s="48" t="s">
        <v>357</v>
      </c>
      <c r="BR4" s="49"/>
      <c r="BS4" s="50"/>
      <c r="BT4" s="36"/>
      <c r="BU4" s="36" t="s">
        <v>358</v>
      </c>
      <c r="BV4" s="36"/>
    </row>
    <row r="5" spans="1:74" s="9" customFormat="1" ht="65.5" customHeight="1" x14ac:dyDescent="0.55000000000000004">
      <c r="A5" s="16" t="s">
        <v>478</v>
      </c>
      <c r="B5" s="41" t="s">
        <v>3</v>
      </c>
      <c r="C5" s="41" t="s">
        <v>4</v>
      </c>
      <c r="D5" s="41" t="s">
        <v>5</v>
      </c>
      <c r="E5" s="41" t="s">
        <v>359</v>
      </c>
      <c r="F5" s="41" t="s">
        <v>360</v>
      </c>
      <c r="G5" s="41" t="s">
        <v>6</v>
      </c>
      <c r="H5" s="18" t="s">
        <v>40</v>
      </c>
      <c r="I5" s="19" t="s">
        <v>7</v>
      </c>
      <c r="J5" s="19" t="s">
        <v>8</v>
      </c>
      <c r="K5" s="19" t="s">
        <v>9</v>
      </c>
      <c r="L5" s="19" t="s">
        <v>361</v>
      </c>
      <c r="M5" s="19" t="s">
        <v>362</v>
      </c>
      <c r="N5" s="19" t="s">
        <v>10</v>
      </c>
      <c r="O5" s="21" t="s">
        <v>482</v>
      </c>
      <c r="P5" s="21" t="s">
        <v>363</v>
      </c>
      <c r="Q5" s="21" t="s">
        <v>364</v>
      </c>
      <c r="R5" s="21" t="s">
        <v>365</v>
      </c>
      <c r="S5" s="21" t="s">
        <v>366</v>
      </c>
      <c r="T5" s="21" t="s">
        <v>367</v>
      </c>
      <c r="U5" s="21" t="s">
        <v>368</v>
      </c>
      <c r="V5" s="20" t="s">
        <v>11</v>
      </c>
      <c r="W5" s="20" t="s">
        <v>12</v>
      </c>
      <c r="X5" s="20" t="s">
        <v>13</v>
      </c>
      <c r="Y5" s="20" t="s">
        <v>14</v>
      </c>
      <c r="Z5" s="20" t="s">
        <v>15</v>
      </c>
      <c r="AA5" s="21" t="s">
        <v>369</v>
      </c>
      <c r="AB5" s="21" t="s">
        <v>16</v>
      </c>
      <c r="AC5" s="21" t="s">
        <v>370</v>
      </c>
      <c r="AD5" s="21" t="s">
        <v>371</v>
      </c>
      <c r="AE5" s="21" t="s">
        <v>17</v>
      </c>
      <c r="AF5" s="21" t="s">
        <v>18</v>
      </c>
      <c r="AG5" s="21" t="s">
        <v>19</v>
      </c>
      <c r="AH5" s="21" t="s">
        <v>372</v>
      </c>
      <c r="AI5" s="21" t="s">
        <v>373</v>
      </c>
      <c r="AJ5" s="21" t="s">
        <v>374</v>
      </c>
      <c r="AK5" s="21" t="s">
        <v>375</v>
      </c>
      <c r="AL5" s="21" t="s">
        <v>20</v>
      </c>
      <c r="AM5" s="21" t="s">
        <v>21</v>
      </c>
      <c r="AN5" s="21" t="s">
        <v>376</v>
      </c>
      <c r="AO5" s="21" t="s">
        <v>377</v>
      </c>
      <c r="AP5" s="21" t="s">
        <v>378</v>
      </c>
      <c r="AQ5" s="21" t="s">
        <v>22</v>
      </c>
      <c r="AR5" s="22" t="s">
        <v>379</v>
      </c>
      <c r="AS5" s="22" t="s">
        <v>23</v>
      </c>
      <c r="AT5" s="22" t="s">
        <v>24</v>
      </c>
      <c r="AU5" s="22" t="s">
        <v>380</v>
      </c>
      <c r="AV5" s="22" t="s">
        <v>25</v>
      </c>
      <c r="AW5" s="22" t="s">
        <v>381</v>
      </c>
      <c r="AX5" s="22" t="s">
        <v>26</v>
      </c>
      <c r="AY5" s="22" t="s">
        <v>27</v>
      </c>
      <c r="AZ5" s="22" t="s">
        <v>28</v>
      </c>
      <c r="BA5" s="22" t="s">
        <v>382</v>
      </c>
      <c r="BB5" s="22" t="s">
        <v>29</v>
      </c>
      <c r="BC5" s="22" t="s">
        <v>30</v>
      </c>
      <c r="BD5" s="22" t="s">
        <v>31</v>
      </c>
      <c r="BE5" s="22" t="s">
        <v>32</v>
      </c>
      <c r="BF5" s="22" t="s">
        <v>33</v>
      </c>
      <c r="BG5" s="22" t="s">
        <v>383</v>
      </c>
      <c r="BH5" s="22" t="s">
        <v>384</v>
      </c>
      <c r="BI5" s="22" t="s">
        <v>34</v>
      </c>
      <c r="BJ5" s="22" t="s">
        <v>35</v>
      </c>
      <c r="BK5" s="23" t="s">
        <v>385</v>
      </c>
      <c r="BL5" s="17" t="s">
        <v>386</v>
      </c>
      <c r="BM5" s="17" t="s">
        <v>36</v>
      </c>
      <c r="BN5" s="37" t="s">
        <v>37</v>
      </c>
      <c r="BO5" s="37" t="s">
        <v>38</v>
      </c>
      <c r="BP5" s="37" t="s">
        <v>39</v>
      </c>
      <c r="BQ5" s="37" t="s">
        <v>387</v>
      </c>
      <c r="BR5" s="37" t="s">
        <v>41</v>
      </c>
      <c r="BS5" s="37" t="s">
        <v>42</v>
      </c>
      <c r="BT5" s="37" t="s">
        <v>388</v>
      </c>
      <c r="BU5" s="37" t="s">
        <v>43</v>
      </c>
      <c r="BV5" s="37" t="s">
        <v>44</v>
      </c>
    </row>
    <row r="6" spans="1:74" ht="33" x14ac:dyDescent="0.55000000000000004">
      <c r="A6" s="24">
        <f>ROW()-5</f>
        <v>1</v>
      </c>
      <c r="B6" s="25">
        <v>990260</v>
      </c>
      <c r="C6" s="25" t="s">
        <v>45</v>
      </c>
      <c r="D6" s="25" t="s">
        <v>46</v>
      </c>
      <c r="E6" s="38" t="s">
        <v>47</v>
      </c>
      <c r="F6" s="26" t="s">
        <v>48</v>
      </c>
      <c r="G6" s="28" t="str">
        <f>HYPERLINK(テーブル22[[#This Row],[列7]],"Info Sheet")</f>
        <v>Info Sheet</v>
      </c>
      <c r="H6" s="25" t="s">
        <v>49</v>
      </c>
      <c r="I6" s="30" t="s">
        <v>50</v>
      </c>
      <c r="J6" s="30" t="s">
        <v>50</v>
      </c>
      <c r="K6" s="30" t="s">
        <v>50</v>
      </c>
      <c r="L6" s="30"/>
      <c r="M6" s="30"/>
      <c r="N6" s="30"/>
      <c r="O6" s="27">
        <v>2</v>
      </c>
      <c r="P6" s="39" t="s">
        <v>51</v>
      </c>
      <c r="Q6" s="30" t="s">
        <v>52</v>
      </c>
      <c r="R6" s="30" t="s">
        <v>53</v>
      </c>
      <c r="S6" s="29">
        <v>46111</v>
      </c>
      <c r="T6" s="29">
        <v>46142</v>
      </c>
      <c r="U6" s="29">
        <v>46226</v>
      </c>
      <c r="V6" s="27">
        <v>2</v>
      </c>
      <c r="W6" s="27">
        <v>2.8</v>
      </c>
      <c r="X6" s="27">
        <v>535</v>
      </c>
      <c r="Y6" s="27">
        <v>72</v>
      </c>
      <c r="Z6" s="27">
        <v>5.5</v>
      </c>
      <c r="AA6" s="27">
        <v>2</v>
      </c>
      <c r="AB6" s="27">
        <v>2.8</v>
      </c>
      <c r="AC6" s="27" t="s">
        <v>54</v>
      </c>
      <c r="AD6" s="27">
        <v>79</v>
      </c>
      <c r="AE6" s="27" t="s">
        <v>54</v>
      </c>
      <c r="AF6" s="27" t="s">
        <v>54</v>
      </c>
      <c r="AG6" s="27" t="s">
        <v>54</v>
      </c>
      <c r="AH6" s="27" t="s">
        <v>54</v>
      </c>
      <c r="AI6" s="27" t="s">
        <v>50</v>
      </c>
      <c r="AJ6" s="27">
        <v>6</v>
      </c>
      <c r="AK6" s="27" t="s">
        <v>54</v>
      </c>
      <c r="AL6" s="27" t="s">
        <v>54</v>
      </c>
      <c r="AM6" s="27" t="s">
        <v>54</v>
      </c>
      <c r="AN6" s="27" t="s">
        <v>54</v>
      </c>
      <c r="AO6" s="27" t="s">
        <v>55</v>
      </c>
      <c r="AP6" s="27" t="s">
        <v>50</v>
      </c>
      <c r="AQ6" s="27" t="s">
        <v>50</v>
      </c>
      <c r="AR6" s="30" t="s">
        <v>50</v>
      </c>
      <c r="AS6" s="30" t="s">
        <v>50</v>
      </c>
      <c r="AT6" s="30" t="s">
        <v>50</v>
      </c>
      <c r="AU6" s="30" t="s">
        <v>50</v>
      </c>
      <c r="AV6" s="30" t="s">
        <v>56</v>
      </c>
      <c r="AW6" s="30" t="s">
        <v>50</v>
      </c>
      <c r="AX6" s="30" t="s">
        <v>50</v>
      </c>
      <c r="AY6" s="30" t="s">
        <v>56</v>
      </c>
      <c r="AZ6" s="30" t="s">
        <v>50</v>
      </c>
      <c r="BA6" s="30" t="s">
        <v>50</v>
      </c>
      <c r="BB6" s="30" t="s">
        <v>50</v>
      </c>
      <c r="BC6" s="30" t="s">
        <v>56</v>
      </c>
      <c r="BD6" s="30" t="s">
        <v>50</v>
      </c>
      <c r="BE6" s="30" t="s">
        <v>56</v>
      </c>
      <c r="BF6" s="30" t="s">
        <v>56</v>
      </c>
      <c r="BG6" s="30" t="s">
        <v>56</v>
      </c>
      <c r="BH6" s="30" t="s">
        <v>50</v>
      </c>
      <c r="BI6" s="30" t="s">
        <v>50</v>
      </c>
      <c r="BJ6" s="30" t="s">
        <v>56</v>
      </c>
      <c r="BK6" s="26" t="s">
        <v>57</v>
      </c>
      <c r="BL6" s="28" t="str">
        <f>HYPERLINK(テーブル22[[#This Row],[Website Link]],"Website")</f>
        <v>Website</v>
      </c>
      <c r="BM6" s="25" t="s">
        <v>58</v>
      </c>
      <c r="BN6" s="25"/>
      <c r="BO6" s="25"/>
      <c r="BP6" s="25"/>
      <c r="BQ6" s="30" t="s">
        <v>54</v>
      </c>
      <c r="BR6" s="30" t="s">
        <v>54</v>
      </c>
      <c r="BS6" s="30" t="s">
        <v>54</v>
      </c>
      <c r="BT6" s="30" t="s">
        <v>54</v>
      </c>
      <c r="BU6" s="30" t="s">
        <v>54</v>
      </c>
      <c r="BV6" s="30" t="s">
        <v>54</v>
      </c>
    </row>
    <row r="7" spans="1:74" ht="99" x14ac:dyDescent="0.55000000000000004">
      <c r="A7" s="24">
        <f t="shared" ref="A7:A64" si="0">ROW()-5</f>
        <v>2</v>
      </c>
      <c r="B7" s="25">
        <v>990897</v>
      </c>
      <c r="C7" s="25" t="s">
        <v>63</v>
      </c>
      <c r="D7" s="25" t="s">
        <v>64</v>
      </c>
      <c r="E7" s="38" t="s">
        <v>389</v>
      </c>
      <c r="F7" s="26" t="s">
        <v>65</v>
      </c>
      <c r="G7" s="28" t="str">
        <f>HYPERLINK(テーブル22[[#This Row],[列7]],"Info Sheet")</f>
        <v>Info Sheet</v>
      </c>
      <c r="H7" s="25" t="s">
        <v>66</v>
      </c>
      <c r="I7" s="30" t="s">
        <v>50</v>
      </c>
      <c r="J7" s="30" t="s">
        <v>56</v>
      </c>
      <c r="K7" s="30" t="s">
        <v>56</v>
      </c>
      <c r="L7" s="30" t="s">
        <v>50</v>
      </c>
      <c r="M7" s="30" t="s">
        <v>50</v>
      </c>
      <c r="N7" s="30" t="s">
        <v>56</v>
      </c>
      <c r="O7" s="27">
        <v>4</v>
      </c>
      <c r="P7" s="39" t="s">
        <v>51</v>
      </c>
      <c r="Q7" s="30" t="s">
        <v>390</v>
      </c>
      <c r="R7" s="30" t="s">
        <v>391</v>
      </c>
      <c r="S7" s="29">
        <v>46147</v>
      </c>
      <c r="T7" s="29">
        <v>46161</v>
      </c>
      <c r="U7" s="29">
        <v>46266</v>
      </c>
      <c r="V7" s="27">
        <v>2</v>
      </c>
      <c r="W7" s="27">
        <v>2</v>
      </c>
      <c r="X7" s="27">
        <v>535</v>
      </c>
      <c r="Y7" s="27">
        <v>72</v>
      </c>
      <c r="Z7" s="27">
        <v>5.5</v>
      </c>
      <c r="AA7" s="27">
        <v>2</v>
      </c>
      <c r="AB7" s="27">
        <v>2</v>
      </c>
      <c r="AC7" s="27" t="s">
        <v>54</v>
      </c>
      <c r="AD7" s="27">
        <v>80</v>
      </c>
      <c r="AE7" s="27" t="s">
        <v>54</v>
      </c>
      <c r="AF7" s="27" t="s">
        <v>54</v>
      </c>
      <c r="AG7" s="27" t="s">
        <v>54</v>
      </c>
      <c r="AH7" s="27" t="s">
        <v>54</v>
      </c>
      <c r="AI7" s="27" t="s">
        <v>54</v>
      </c>
      <c r="AJ7" s="27">
        <v>6</v>
      </c>
      <c r="AK7" s="27" t="s">
        <v>54</v>
      </c>
      <c r="AL7" s="27" t="s">
        <v>54</v>
      </c>
      <c r="AM7" s="27" t="s">
        <v>54</v>
      </c>
      <c r="AN7" s="27" t="s">
        <v>54</v>
      </c>
      <c r="AO7" s="27" t="s">
        <v>54</v>
      </c>
      <c r="AP7" s="27" t="s">
        <v>54</v>
      </c>
      <c r="AQ7" s="27" t="s">
        <v>50</v>
      </c>
      <c r="AR7" s="30" t="s">
        <v>56</v>
      </c>
      <c r="AS7" s="30" t="s">
        <v>50</v>
      </c>
      <c r="AT7" s="30" t="s">
        <v>50</v>
      </c>
      <c r="AU7" s="30" t="s">
        <v>50</v>
      </c>
      <c r="AV7" s="30" t="s">
        <v>56</v>
      </c>
      <c r="AW7" s="30" t="s">
        <v>56</v>
      </c>
      <c r="AX7" s="30" t="s">
        <v>56</v>
      </c>
      <c r="AY7" s="30" t="s">
        <v>56</v>
      </c>
      <c r="AZ7" s="30" t="s">
        <v>56</v>
      </c>
      <c r="BA7" s="30" t="s">
        <v>56</v>
      </c>
      <c r="BB7" s="30" t="s">
        <v>56</v>
      </c>
      <c r="BC7" s="30" t="s">
        <v>50</v>
      </c>
      <c r="BD7" s="30" t="s">
        <v>56</v>
      </c>
      <c r="BE7" s="30" t="s">
        <v>56</v>
      </c>
      <c r="BF7" s="30" t="s">
        <v>50</v>
      </c>
      <c r="BG7" s="30" t="s">
        <v>50</v>
      </c>
      <c r="BH7" s="30" t="s">
        <v>50</v>
      </c>
      <c r="BI7" s="30" t="s">
        <v>50</v>
      </c>
      <c r="BJ7" s="30" t="s">
        <v>56</v>
      </c>
      <c r="BK7" s="26" t="s">
        <v>67</v>
      </c>
      <c r="BL7" s="28" t="str">
        <f>HYPERLINK(テーブル22[[#This Row],[Website Link]],"Website")</f>
        <v>Website</v>
      </c>
      <c r="BM7" s="25" t="s">
        <v>68</v>
      </c>
      <c r="BN7" s="25"/>
      <c r="BO7" s="25"/>
      <c r="BP7" s="25"/>
      <c r="BQ7" s="30" t="s">
        <v>54</v>
      </c>
      <c r="BR7" s="30" t="s">
        <v>54</v>
      </c>
      <c r="BS7" s="30" t="s">
        <v>54</v>
      </c>
      <c r="BT7" s="30" t="s">
        <v>54</v>
      </c>
      <c r="BU7" s="30" t="s">
        <v>54</v>
      </c>
      <c r="BV7" s="30" t="s">
        <v>54</v>
      </c>
    </row>
    <row r="8" spans="1:74" x14ac:dyDescent="0.55000000000000004">
      <c r="A8" s="24">
        <f t="shared" si="0"/>
        <v>3</v>
      </c>
      <c r="B8" s="25">
        <v>990426</v>
      </c>
      <c r="C8" s="25" t="s">
        <v>73</v>
      </c>
      <c r="D8" s="25" t="s">
        <v>74</v>
      </c>
      <c r="E8" s="38" t="s">
        <v>75</v>
      </c>
      <c r="F8" s="26" t="s">
        <v>75</v>
      </c>
      <c r="G8" s="28" t="str">
        <f>HYPERLINK(テーブル22[[#This Row],[列7]],"Info Sheet")</f>
        <v>Info Sheet</v>
      </c>
      <c r="H8" s="25" t="s">
        <v>76</v>
      </c>
      <c r="I8" s="30" t="s">
        <v>50</v>
      </c>
      <c r="J8" s="30" t="s">
        <v>50</v>
      </c>
      <c r="K8" s="30" t="s">
        <v>50</v>
      </c>
      <c r="L8" s="30" t="s">
        <v>56</v>
      </c>
      <c r="M8" s="30" t="s">
        <v>56</v>
      </c>
      <c r="N8" s="30"/>
      <c r="O8" s="27">
        <v>2</v>
      </c>
      <c r="P8" s="39" t="s">
        <v>51</v>
      </c>
      <c r="Q8" s="30" t="s">
        <v>77</v>
      </c>
      <c r="R8" s="30" t="s">
        <v>78</v>
      </c>
      <c r="S8" s="29">
        <v>46096</v>
      </c>
      <c r="T8" s="29">
        <v>46174</v>
      </c>
      <c r="U8" s="29">
        <v>46250</v>
      </c>
      <c r="V8" s="27">
        <v>2</v>
      </c>
      <c r="W8" s="27">
        <v>2.8</v>
      </c>
      <c r="X8" s="27">
        <v>535</v>
      </c>
      <c r="Y8" s="27">
        <v>72</v>
      </c>
      <c r="Z8" s="27">
        <v>5.5</v>
      </c>
      <c r="AA8" s="27">
        <v>2</v>
      </c>
      <c r="AB8" s="27">
        <v>2.8</v>
      </c>
      <c r="AC8" s="27" t="s">
        <v>54</v>
      </c>
      <c r="AD8" s="27">
        <v>80</v>
      </c>
      <c r="AE8" s="27">
        <v>20</v>
      </c>
      <c r="AF8" s="27">
        <v>20</v>
      </c>
      <c r="AG8" s="27">
        <v>20</v>
      </c>
      <c r="AH8" s="27">
        <v>20</v>
      </c>
      <c r="AI8" s="27" t="s">
        <v>55</v>
      </c>
      <c r="AJ8" s="27">
        <v>6</v>
      </c>
      <c r="AK8" s="27">
        <v>6</v>
      </c>
      <c r="AL8" s="27">
        <v>6</v>
      </c>
      <c r="AM8" s="27">
        <v>6</v>
      </c>
      <c r="AN8" s="27">
        <v>6</v>
      </c>
      <c r="AO8" s="27" t="s">
        <v>55</v>
      </c>
      <c r="AP8" s="27" t="s">
        <v>50</v>
      </c>
      <c r="AQ8" s="27" t="s">
        <v>50</v>
      </c>
      <c r="AR8" s="30" t="s">
        <v>50</v>
      </c>
      <c r="AS8" s="30" t="s">
        <v>50</v>
      </c>
      <c r="AT8" s="30" t="s">
        <v>50</v>
      </c>
      <c r="AU8" s="30" t="s">
        <v>50</v>
      </c>
      <c r="AV8" s="30" t="s">
        <v>50</v>
      </c>
      <c r="AW8" s="30" t="s">
        <v>56</v>
      </c>
      <c r="AX8" s="30" t="s">
        <v>50</v>
      </c>
      <c r="AY8" s="30" t="s">
        <v>50</v>
      </c>
      <c r="AZ8" s="30" t="s">
        <v>50</v>
      </c>
      <c r="BA8" s="30" t="s">
        <v>50</v>
      </c>
      <c r="BB8" s="30" t="s">
        <v>56</v>
      </c>
      <c r="BC8" s="30" t="s">
        <v>56</v>
      </c>
      <c r="BD8" s="30" t="s">
        <v>50</v>
      </c>
      <c r="BE8" s="30" t="s">
        <v>56</v>
      </c>
      <c r="BF8" s="30" t="s">
        <v>56</v>
      </c>
      <c r="BG8" s="30" t="s">
        <v>56</v>
      </c>
      <c r="BH8" s="30" t="s">
        <v>50</v>
      </c>
      <c r="BI8" s="30" t="s">
        <v>56</v>
      </c>
      <c r="BJ8" s="30" t="s">
        <v>50</v>
      </c>
      <c r="BK8" s="26" t="s">
        <v>79</v>
      </c>
      <c r="BL8" s="28" t="str">
        <f>HYPERLINK(テーブル22[[#This Row],[Website Link]],"Website")</f>
        <v>Website</v>
      </c>
      <c r="BM8" s="25" t="s">
        <v>392</v>
      </c>
      <c r="BN8" s="25"/>
      <c r="BO8" s="25"/>
      <c r="BP8" s="25"/>
      <c r="BQ8" s="30" t="s">
        <v>54</v>
      </c>
      <c r="BR8" s="30" t="s">
        <v>54</v>
      </c>
      <c r="BS8" s="30" t="s">
        <v>54</v>
      </c>
      <c r="BT8" s="30" t="s">
        <v>54</v>
      </c>
      <c r="BU8" s="30" t="s">
        <v>54</v>
      </c>
      <c r="BV8" s="30" t="s">
        <v>54</v>
      </c>
    </row>
    <row r="9" spans="1:74" x14ac:dyDescent="0.55000000000000004">
      <c r="A9" s="24">
        <f t="shared" si="0"/>
        <v>4</v>
      </c>
      <c r="B9" s="25">
        <v>990053</v>
      </c>
      <c r="C9" s="25" t="s">
        <v>45</v>
      </c>
      <c r="D9" s="25" t="s">
        <v>69</v>
      </c>
      <c r="E9" s="38" t="s">
        <v>393</v>
      </c>
      <c r="F9" s="26" t="s">
        <v>80</v>
      </c>
      <c r="G9" s="28" t="str">
        <f>HYPERLINK(テーブル22[[#This Row],[列7]],"Info Sheet")</f>
        <v>Info Sheet</v>
      </c>
      <c r="H9" s="25" t="s">
        <v>81</v>
      </c>
      <c r="I9" s="30" t="s">
        <v>50</v>
      </c>
      <c r="J9" s="30" t="s">
        <v>56</v>
      </c>
      <c r="K9" s="30" t="s">
        <v>56</v>
      </c>
      <c r="L9" s="30" t="s">
        <v>50</v>
      </c>
      <c r="M9" s="30" t="s">
        <v>50</v>
      </c>
      <c r="N9" s="30" t="s">
        <v>56</v>
      </c>
      <c r="O9" s="27">
        <v>2</v>
      </c>
      <c r="P9" s="39" t="s">
        <v>51</v>
      </c>
      <c r="Q9" s="30" t="s">
        <v>82</v>
      </c>
      <c r="R9" s="30" t="s">
        <v>71</v>
      </c>
      <c r="S9" s="29">
        <v>46112</v>
      </c>
      <c r="T9" s="29">
        <v>46154</v>
      </c>
      <c r="U9" s="29">
        <v>46258</v>
      </c>
      <c r="V9" s="27">
        <v>2</v>
      </c>
      <c r="W9" s="27">
        <v>2</v>
      </c>
      <c r="X9" s="27">
        <v>535</v>
      </c>
      <c r="Y9" s="27">
        <v>72</v>
      </c>
      <c r="Z9" s="27">
        <v>6</v>
      </c>
      <c r="AA9" s="27">
        <v>2</v>
      </c>
      <c r="AB9" s="27">
        <v>2</v>
      </c>
      <c r="AC9" s="27" t="s">
        <v>54</v>
      </c>
      <c r="AD9" s="27" t="s">
        <v>61</v>
      </c>
      <c r="AE9" s="27" t="s">
        <v>54</v>
      </c>
      <c r="AF9" s="27" t="s">
        <v>54</v>
      </c>
      <c r="AG9" s="27" t="s">
        <v>54</v>
      </c>
      <c r="AH9" s="27" t="s">
        <v>54</v>
      </c>
      <c r="AI9" s="27" t="s">
        <v>50</v>
      </c>
      <c r="AJ9" s="27">
        <v>6.5</v>
      </c>
      <c r="AK9" s="27" t="s">
        <v>54</v>
      </c>
      <c r="AL9" s="27" t="s">
        <v>54</v>
      </c>
      <c r="AM9" s="27" t="s">
        <v>54</v>
      </c>
      <c r="AN9" s="27" t="s">
        <v>54</v>
      </c>
      <c r="AO9" s="27" t="s">
        <v>50</v>
      </c>
      <c r="AP9" s="27" t="s">
        <v>50</v>
      </c>
      <c r="AQ9" s="27" t="s">
        <v>50</v>
      </c>
      <c r="AR9" s="30" t="s">
        <v>50</v>
      </c>
      <c r="AS9" s="30" t="s">
        <v>50</v>
      </c>
      <c r="AT9" s="30" t="s">
        <v>50</v>
      </c>
      <c r="AU9" s="30" t="s">
        <v>50</v>
      </c>
      <c r="AV9" s="30" t="s">
        <v>50</v>
      </c>
      <c r="AW9" s="30" t="s">
        <v>50</v>
      </c>
      <c r="AX9" s="30" t="s">
        <v>50</v>
      </c>
      <c r="AY9" s="30" t="s">
        <v>50</v>
      </c>
      <c r="AZ9" s="30" t="s">
        <v>50</v>
      </c>
      <c r="BA9" s="30" t="s">
        <v>50</v>
      </c>
      <c r="BB9" s="30" t="s">
        <v>50</v>
      </c>
      <c r="BC9" s="30" t="s">
        <v>50</v>
      </c>
      <c r="BD9" s="30" t="s">
        <v>50</v>
      </c>
      <c r="BE9" s="30" t="s">
        <v>56</v>
      </c>
      <c r="BF9" s="30" t="s">
        <v>56</v>
      </c>
      <c r="BG9" s="30" t="s">
        <v>56</v>
      </c>
      <c r="BH9" s="30" t="s">
        <v>50</v>
      </c>
      <c r="BI9" s="30" t="s">
        <v>56</v>
      </c>
      <c r="BJ9" s="30" t="s">
        <v>56</v>
      </c>
      <c r="BK9" s="26" t="s">
        <v>83</v>
      </c>
      <c r="BL9" s="28" t="str">
        <f>HYPERLINK(テーブル22[[#This Row],[Website Link]],"Website")</f>
        <v>Website</v>
      </c>
      <c r="BM9" s="25" t="s">
        <v>84</v>
      </c>
      <c r="BN9" s="25"/>
      <c r="BO9" s="25"/>
      <c r="BP9" s="25"/>
      <c r="BQ9" s="30">
        <v>1</v>
      </c>
      <c r="BR9" s="30">
        <v>1</v>
      </c>
      <c r="BS9" s="30">
        <v>1</v>
      </c>
      <c r="BT9" s="30">
        <v>1</v>
      </c>
      <c r="BU9" s="30">
        <v>1</v>
      </c>
      <c r="BV9" s="30">
        <v>1</v>
      </c>
    </row>
    <row r="10" spans="1:74" ht="33" x14ac:dyDescent="0.55000000000000004">
      <c r="A10" s="24">
        <f t="shared" si="0"/>
        <v>5</v>
      </c>
      <c r="B10" s="25">
        <v>990057</v>
      </c>
      <c r="C10" s="25" t="s">
        <v>45</v>
      </c>
      <c r="D10" s="25" t="s">
        <v>69</v>
      </c>
      <c r="E10" s="38" t="s">
        <v>394</v>
      </c>
      <c r="F10" s="26" t="s">
        <v>54</v>
      </c>
      <c r="G10" s="28" t="str">
        <f>HYPERLINK(テーブル22[[#This Row],[列7]],"Info Sheet")</f>
        <v>Info Sheet</v>
      </c>
      <c r="H10" s="25" t="s">
        <v>395</v>
      </c>
      <c r="I10" s="30" t="s">
        <v>50</v>
      </c>
      <c r="J10" s="30" t="s">
        <v>56</v>
      </c>
      <c r="K10" s="30" t="s">
        <v>56</v>
      </c>
      <c r="L10" s="30"/>
      <c r="M10" s="30" t="s">
        <v>56</v>
      </c>
      <c r="N10" s="30" t="s">
        <v>56</v>
      </c>
      <c r="O10" s="27">
        <v>2</v>
      </c>
      <c r="P10" s="39" t="s">
        <v>85</v>
      </c>
      <c r="Q10" s="30" t="s">
        <v>396</v>
      </c>
      <c r="R10" s="30" t="s">
        <v>397</v>
      </c>
      <c r="S10" s="29">
        <v>46143</v>
      </c>
      <c r="T10" s="29">
        <v>45809</v>
      </c>
      <c r="U10" s="29">
        <v>46266</v>
      </c>
      <c r="V10" s="27">
        <v>2</v>
      </c>
      <c r="W10" s="27">
        <v>2</v>
      </c>
      <c r="X10" s="27">
        <v>535</v>
      </c>
      <c r="Y10" s="27">
        <v>72</v>
      </c>
      <c r="Z10" s="27">
        <v>5.5</v>
      </c>
      <c r="AA10" s="27">
        <v>2</v>
      </c>
      <c r="AB10" s="27" t="s">
        <v>86</v>
      </c>
      <c r="AC10" s="27" t="s">
        <v>54</v>
      </c>
      <c r="AD10" s="27">
        <v>79</v>
      </c>
      <c r="AE10" s="27" t="s">
        <v>54</v>
      </c>
      <c r="AF10" s="27" t="s">
        <v>54</v>
      </c>
      <c r="AG10" s="27" t="s">
        <v>54</v>
      </c>
      <c r="AH10" s="27" t="s">
        <v>54</v>
      </c>
      <c r="AI10" s="27" t="s">
        <v>50</v>
      </c>
      <c r="AJ10" s="27" t="s">
        <v>62</v>
      </c>
      <c r="AK10" s="27" t="s">
        <v>54</v>
      </c>
      <c r="AL10" s="27" t="s">
        <v>54</v>
      </c>
      <c r="AM10" s="27" t="s">
        <v>54</v>
      </c>
      <c r="AN10" s="27" t="s">
        <v>54</v>
      </c>
      <c r="AO10" s="27" t="s">
        <v>50</v>
      </c>
      <c r="AP10" s="27" t="s">
        <v>50</v>
      </c>
      <c r="AQ10" s="27" t="s">
        <v>50</v>
      </c>
      <c r="AR10" s="30" t="s">
        <v>50</v>
      </c>
      <c r="AS10" s="30" t="s">
        <v>50</v>
      </c>
      <c r="AT10" s="30" t="s">
        <v>50</v>
      </c>
      <c r="AU10" s="30" t="s">
        <v>50</v>
      </c>
      <c r="AV10" s="30" t="s">
        <v>56</v>
      </c>
      <c r="AW10" s="30" t="s">
        <v>56</v>
      </c>
      <c r="AX10" s="30" t="s">
        <v>50</v>
      </c>
      <c r="AY10" s="30" t="s">
        <v>56</v>
      </c>
      <c r="AZ10" s="30" t="s">
        <v>56</v>
      </c>
      <c r="BA10" s="30" t="s">
        <v>56</v>
      </c>
      <c r="BB10" s="30" t="s">
        <v>56</v>
      </c>
      <c r="BC10" s="30" t="s">
        <v>56</v>
      </c>
      <c r="BD10" s="30" t="s">
        <v>56</v>
      </c>
      <c r="BE10" s="30" t="s">
        <v>56</v>
      </c>
      <c r="BF10" s="30" t="s">
        <v>56</v>
      </c>
      <c r="BG10" s="30" t="s">
        <v>56</v>
      </c>
      <c r="BH10" s="30" t="s">
        <v>56</v>
      </c>
      <c r="BI10" s="30" t="s">
        <v>56</v>
      </c>
      <c r="BJ10" s="30" t="s">
        <v>56</v>
      </c>
      <c r="BK10" s="26" t="s">
        <v>398</v>
      </c>
      <c r="BL10" s="28" t="str">
        <f>HYPERLINK(テーブル22[[#This Row],[Website Link]],"Website")</f>
        <v>Website</v>
      </c>
      <c r="BM10" s="25" t="s">
        <v>399</v>
      </c>
      <c r="BN10" s="25"/>
      <c r="BO10" s="25"/>
      <c r="BP10" s="25"/>
      <c r="BQ10" s="30" t="s">
        <v>54</v>
      </c>
      <c r="BR10" s="30" t="s">
        <v>54</v>
      </c>
      <c r="BS10" s="30" t="s">
        <v>54</v>
      </c>
      <c r="BT10" s="30" t="s">
        <v>54</v>
      </c>
      <c r="BU10" s="30" t="s">
        <v>54</v>
      </c>
      <c r="BV10" s="30" t="s">
        <v>54</v>
      </c>
    </row>
    <row r="11" spans="1:74" ht="82.5" x14ac:dyDescent="0.55000000000000004">
      <c r="A11" s="24">
        <f t="shared" si="0"/>
        <v>6</v>
      </c>
      <c r="B11" s="25">
        <v>990737</v>
      </c>
      <c r="C11" s="25" t="s">
        <v>63</v>
      </c>
      <c r="D11" s="25" t="s">
        <v>64</v>
      </c>
      <c r="E11" s="38" t="s">
        <v>400</v>
      </c>
      <c r="F11" s="26" t="s">
        <v>401</v>
      </c>
      <c r="G11" s="28" t="str">
        <f>HYPERLINK(テーブル22[[#This Row],[列7]],"Info Sheet")</f>
        <v>Info Sheet</v>
      </c>
      <c r="H11" s="25" t="s">
        <v>87</v>
      </c>
      <c r="I11" s="30" t="s">
        <v>50</v>
      </c>
      <c r="J11" s="30" t="s">
        <v>56</v>
      </c>
      <c r="K11" s="30" t="s">
        <v>56</v>
      </c>
      <c r="L11" s="30" t="s">
        <v>50</v>
      </c>
      <c r="M11" s="30" t="s">
        <v>50</v>
      </c>
      <c r="N11" s="30" t="s">
        <v>56</v>
      </c>
      <c r="O11" s="27">
        <v>8</v>
      </c>
      <c r="P11" s="39" t="s">
        <v>51</v>
      </c>
      <c r="Q11" s="30" t="s">
        <v>88</v>
      </c>
      <c r="R11" s="30" t="s">
        <v>89</v>
      </c>
      <c r="S11" s="29">
        <v>46142</v>
      </c>
      <c r="T11" s="29">
        <v>46157</v>
      </c>
      <c r="U11" s="29">
        <v>46266</v>
      </c>
      <c r="V11" s="27">
        <v>2</v>
      </c>
      <c r="W11" s="27">
        <v>2</v>
      </c>
      <c r="X11" s="27">
        <v>535</v>
      </c>
      <c r="Y11" s="27">
        <v>66</v>
      </c>
      <c r="Z11" s="27">
        <v>5.5</v>
      </c>
      <c r="AA11" s="27">
        <v>2</v>
      </c>
      <c r="AB11" s="27">
        <v>2</v>
      </c>
      <c r="AC11" s="27">
        <v>550</v>
      </c>
      <c r="AD11" s="27">
        <v>72</v>
      </c>
      <c r="AE11" s="27" t="s">
        <v>54</v>
      </c>
      <c r="AF11" s="27" t="s">
        <v>54</v>
      </c>
      <c r="AG11" s="27" t="s">
        <v>54</v>
      </c>
      <c r="AH11" s="27" t="s">
        <v>54</v>
      </c>
      <c r="AI11" s="27" t="s">
        <v>50</v>
      </c>
      <c r="AJ11" s="27" t="s">
        <v>62</v>
      </c>
      <c r="AK11" s="27" t="s">
        <v>54</v>
      </c>
      <c r="AL11" s="27" t="s">
        <v>54</v>
      </c>
      <c r="AM11" s="27" t="s">
        <v>54</v>
      </c>
      <c r="AN11" s="27" t="s">
        <v>54</v>
      </c>
      <c r="AO11" s="27" t="s">
        <v>50</v>
      </c>
      <c r="AP11" s="27" t="s">
        <v>50</v>
      </c>
      <c r="AQ11" s="27" t="s">
        <v>50</v>
      </c>
      <c r="AR11" s="30" t="s">
        <v>50</v>
      </c>
      <c r="AS11" s="30" t="s">
        <v>50</v>
      </c>
      <c r="AT11" s="30" t="s">
        <v>50</v>
      </c>
      <c r="AU11" s="30" t="s">
        <v>50</v>
      </c>
      <c r="AV11" s="30" t="s">
        <v>50</v>
      </c>
      <c r="AW11" s="30" t="s">
        <v>50</v>
      </c>
      <c r="AX11" s="30" t="s">
        <v>50</v>
      </c>
      <c r="AY11" s="30" t="s">
        <v>50</v>
      </c>
      <c r="AZ11" s="30" t="s">
        <v>56</v>
      </c>
      <c r="BA11" s="30" t="s">
        <v>56</v>
      </c>
      <c r="BB11" s="30" t="s">
        <v>56</v>
      </c>
      <c r="BC11" s="30" t="s">
        <v>56</v>
      </c>
      <c r="BD11" s="30" t="s">
        <v>56</v>
      </c>
      <c r="BE11" s="30" t="s">
        <v>56</v>
      </c>
      <c r="BF11" s="30" t="s">
        <v>56</v>
      </c>
      <c r="BG11" s="30" t="s">
        <v>50</v>
      </c>
      <c r="BH11" s="30" t="s">
        <v>56</v>
      </c>
      <c r="BI11" s="30" t="s">
        <v>50</v>
      </c>
      <c r="BJ11" s="30" t="s">
        <v>56</v>
      </c>
      <c r="BK11" s="26" t="s">
        <v>54</v>
      </c>
      <c r="BL11" s="28" t="str">
        <f>HYPERLINK(テーブル22[[#This Row],[Website Link]],"Website")</f>
        <v>Website</v>
      </c>
      <c r="BM11" s="25" t="s">
        <v>90</v>
      </c>
      <c r="BN11" s="25"/>
      <c r="BO11" s="25"/>
      <c r="BP11" s="25"/>
      <c r="BQ11" s="30" t="s">
        <v>54</v>
      </c>
      <c r="BR11" s="30" t="s">
        <v>54</v>
      </c>
      <c r="BS11" s="30" t="s">
        <v>54</v>
      </c>
      <c r="BT11" s="30">
        <v>1</v>
      </c>
      <c r="BU11" s="30">
        <v>1</v>
      </c>
      <c r="BV11" s="30">
        <v>1</v>
      </c>
    </row>
    <row r="12" spans="1:74" ht="82.5" x14ac:dyDescent="0.55000000000000004">
      <c r="A12" s="24">
        <f t="shared" si="0"/>
        <v>7</v>
      </c>
      <c r="B12" s="25">
        <v>990201</v>
      </c>
      <c r="C12" s="25" t="s">
        <v>45</v>
      </c>
      <c r="D12" s="25" t="s">
        <v>93</v>
      </c>
      <c r="E12" s="38" t="s">
        <v>402</v>
      </c>
      <c r="F12" s="26" t="s">
        <v>403</v>
      </c>
      <c r="G12" s="28" t="str">
        <f>HYPERLINK(テーブル22[[#This Row],[列7]],"Info Sheet")</f>
        <v>Info Sheet</v>
      </c>
      <c r="H12" s="25" t="s">
        <v>94</v>
      </c>
      <c r="I12" s="30" t="s">
        <v>50</v>
      </c>
      <c r="J12" s="30" t="s">
        <v>50</v>
      </c>
      <c r="K12" s="30" t="s">
        <v>50</v>
      </c>
      <c r="L12" s="30" t="s">
        <v>50</v>
      </c>
      <c r="M12" s="30"/>
      <c r="N12" s="30" t="s">
        <v>56</v>
      </c>
      <c r="O12" s="27">
        <v>1</v>
      </c>
      <c r="P12" s="39" t="s">
        <v>85</v>
      </c>
      <c r="Q12" s="30" t="s">
        <v>95</v>
      </c>
      <c r="R12" s="30" t="s">
        <v>96</v>
      </c>
      <c r="S12" s="29">
        <v>46142</v>
      </c>
      <c r="T12" s="29">
        <v>46157</v>
      </c>
      <c r="U12" s="29">
        <v>46254</v>
      </c>
      <c r="V12" s="27">
        <v>2</v>
      </c>
      <c r="W12" s="27">
        <v>2</v>
      </c>
      <c r="X12" s="27">
        <v>518</v>
      </c>
      <c r="Y12" s="27">
        <v>66</v>
      </c>
      <c r="Z12" s="27">
        <v>5.5</v>
      </c>
      <c r="AA12" s="27">
        <v>2</v>
      </c>
      <c r="AB12" s="27">
        <v>2</v>
      </c>
      <c r="AC12" s="27" t="s">
        <v>54</v>
      </c>
      <c r="AD12" s="27" t="s">
        <v>97</v>
      </c>
      <c r="AE12" s="27" t="s">
        <v>54</v>
      </c>
      <c r="AF12" s="27" t="s">
        <v>54</v>
      </c>
      <c r="AG12" s="27" t="s">
        <v>54</v>
      </c>
      <c r="AH12" s="27" t="s">
        <v>54</v>
      </c>
      <c r="AI12" s="27" t="s">
        <v>55</v>
      </c>
      <c r="AJ12" s="27" t="s">
        <v>62</v>
      </c>
      <c r="AK12" s="27" t="s">
        <v>54</v>
      </c>
      <c r="AL12" s="27" t="s">
        <v>54</v>
      </c>
      <c r="AM12" s="27" t="s">
        <v>54</v>
      </c>
      <c r="AN12" s="27" t="s">
        <v>54</v>
      </c>
      <c r="AO12" s="27" t="s">
        <v>54</v>
      </c>
      <c r="AP12" s="27" t="s">
        <v>54</v>
      </c>
      <c r="AQ12" s="27" t="s">
        <v>55</v>
      </c>
      <c r="AR12" s="30" t="s">
        <v>50</v>
      </c>
      <c r="AS12" s="30" t="s">
        <v>50</v>
      </c>
      <c r="AT12" s="30" t="s">
        <v>50</v>
      </c>
      <c r="AU12" s="30" t="s">
        <v>50</v>
      </c>
      <c r="AV12" s="30" t="s">
        <v>50</v>
      </c>
      <c r="AW12" s="30" t="s">
        <v>56</v>
      </c>
      <c r="AX12" s="30" t="s">
        <v>50</v>
      </c>
      <c r="AY12" s="30" t="s">
        <v>50</v>
      </c>
      <c r="AZ12" s="30" t="s">
        <v>50</v>
      </c>
      <c r="BA12" s="30" t="s">
        <v>50</v>
      </c>
      <c r="BB12" s="30" t="s">
        <v>50</v>
      </c>
      <c r="BC12" s="30" t="s">
        <v>50</v>
      </c>
      <c r="BD12" s="30" t="s">
        <v>50</v>
      </c>
      <c r="BE12" s="30" t="s">
        <v>56</v>
      </c>
      <c r="BF12" s="30" t="s">
        <v>56</v>
      </c>
      <c r="BG12" s="30" t="s">
        <v>56</v>
      </c>
      <c r="BH12" s="30" t="s">
        <v>50</v>
      </c>
      <c r="BI12" s="30" t="s">
        <v>50</v>
      </c>
      <c r="BJ12" s="30" t="s">
        <v>50</v>
      </c>
      <c r="BK12" s="26" t="s">
        <v>98</v>
      </c>
      <c r="BL12" s="28" t="str">
        <f>HYPERLINK(テーブル22[[#This Row],[Website Link]],"Website")</f>
        <v>Website</v>
      </c>
      <c r="BM12" s="25" t="s">
        <v>404</v>
      </c>
      <c r="BN12" s="25"/>
      <c r="BO12" s="25"/>
      <c r="BP12" s="25"/>
      <c r="BQ12" s="30" t="s">
        <v>54</v>
      </c>
      <c r="BR12" s="30" t="s">
        <v>54</v>
      </c>
      <c r="BS12" s="30" t="s">
        <v>54</v>
      </c>
      <c r="BT12" s="30" t="s">
        <v>54</v>
      </c>
      <c r="BU12" s="30" t="s">
        <v>54</v>
      </c>
      <c r="BV12" s="30" t="s">
        <v>54</v>
      </c>
    </row>
    <row r="13" spans="1:74" ht="33" x14ac:dyDescent="0.55000000000000004">
      <c r="A13" s="24">
        <f t="shared" si="0"/>
        <v>8</v>
      </c>
      <c r="B13" s="25">
        <v>990222</v>
      </c>
      <c r="C13" s="25" t="s">
        <v>45</v>
      </c>
      <c r="D13" s="25" t="s">
        <v>93</v>
      </c>
      <c r="E13" s="38" t="s">
        <v>405</v>
      </c>
      <c r="F13" s="26" t="s">
        <v>99</v>
      </c>
      <c r="G13" s="28" t="str">
        <f>HYPERLINK(テーブル22[[#This Row],[列7]],"Info Sheet")</f>
        <v>Info Sheet</v>
      </c>
      <c r="H13" s="25" t="s">
        <v>100</v>
      </c>
      <c r="I13" s="30" t="s">
        <v>50</v>
      </c>
      <c r="J13" s="30" t="s">
        <v>50</v>
      </c>
      <c r="K13" s="30" t="s">
        <v>56</v>
      </c>
      <c r="L13" s="30" t="s">
        <v>56</v>
      </c>
      <c r="M13" s="30" t="s">
        <v>56</v>
      </c>
      <c r="N13" s="30" t="s">
        <v>56</v>
      </c>
      <c r="O13" s="27">
        <v>1</v>
      </c>
      <c r="P13" s="39" t="s">
        <v>51</v>
      </c>
      <c r="Q13" s="30" t="s">
        <v>101</v>
      </c>
      <c r="R13" s="30" t="s">
        <v>102</v>
      </c>
      <c r="S13" s="29">
        <v>46127</v>
      </c>
      <c r="T13" s="29">
        <v>46127</v>
      </c>
      <c r="U13" s="29">
        <v>46259</v>
      </c>
      <c r="V13" s="27">
        <v>2</v>
      </c>
      <c r="W13" s="27">
        <v>2</v>
      </c>
      <c r="X13" s="27" t="s">
        <v>54</v>
      </c>
      <c r="Y13" s="27" t="s">
        <v>54</v>
      </c>
      <c r="Z13" s="27">
        <v>5</v>
      </c>
      <c r="AA13" s="27">
        <v>2</v>
      </c>
      <c r="AB13" s="27">
        <v>2</v>
      </c>
      <c r="AC13" s="27" t="s">
        <v>54</v>
      </c>
      <c r="AD13" s="27">
        <v>65</v>
      </c>
      <c r="AE13" s="27" t="s">
        <v>54</v>
      </c>
      <c r="AF13" s="27" t="s">
        <v>54</v>
      </c>
      <c r="AG13" s="27" t="s">
        <v>54</v>
      </c>
      <c r="AH13" s="27" t="s">
        <v>54</v>
      </c>
      <c r="AI13" s="27" t="s">
        <v>50</v>
      </c>
      <c r="AJ13" s="27">
        <v>5.5</v>
      </c>
      <c r="AK13" s="27" t="s">
        <v>54</v>
      </c>
      <c r="AL13" s="27" t="s">
        <v>54</v>
      </c>
      <c r="AM13" s="27" t="s">
        <v>54</v>
      </c>
      <c r="AN13" s="27" t="s">
        <v>54</v>
      </c>
      <c r="AO13" s="27" t="s">
        <v>50</v>
      </c>
      <c r="AP13" s="27" t="s">
        <v>50</v>
      </c>
      <c r="AQ13" s="27" t="s">
        <v>55</v>
      </c>
      <c r="AR13" s="30" t="s">
        <v>50</v>
      </c>
      <c r="AS13" s="30" t="s">
        <v>56</v>
      </c>
      <c r="AT13" s="30" t="s">
        <v>50</v>
      </c>
      <c r="AU13" s="30" t="s">
        <v>50</v>
      </c>
      <c r="AV13" s="30" t="s">
        <v>56</v>
      </c>
      <c r="AW13" s="30" t="s">
        <v>50</v>
      </c>
      <c r="AX13" s="30" t="s">
        <v>50</v>
      </c>
      <c r="AY13" s="30" t="s">
        <v>50</v>
      </c>
      <c r="AZ13" s="30" t="s">
        <v>56</v>
      </c>
      <c r="BA13" s="30" t="s">
        <v>56</v>
      </c>
      <c r="BB13" s="30" t="s">
        <v>56</v>
      </c>
      <c r="BC13" s="30" t="s">
        <v>56</v>
      </c>
      <c r="BD13" s="30" t="s">
        <v>56</v>
      </c>
      <c r="BE13" s="30" t="s">
        <v>56</v>
      </c>
      <c r="BF13" s="30" t="s">
        <v>56</v>
      </c>
      <c r="BG13" s="30" t="s">
        <v>56</v>
      </c>
      <c r="BH13" s="30" t="s">
        <v>50</v>
      </c>
      <c r="BI13" s="30" t="s">
        <v>56</v>
      </c>
      <c r="BJ13" s="30" t="s">
        <v>56</v>
      </c>
      <c r="BK13" s="26" t="s">
        <v>103</v>
      </c>
      <c r="BL13" s="28" t="str">
        <f>HYPERLINK(テーブル22[[#This Row],[Website Link]],"Website")</f>
        <v>Website</v>
      </c>
      <c r="BM13" s="25" t="s">
        <v>104</v>
      </c>
      <c r="BN13" s="25"/>
      <c r="BO13" s="25"/>
      <c r="BP13" s="25"/>
      <c r="BQ13" s="30" t="s">
        <v>54</v>
      </c>
      <c r="BR13" s="30" t="s">
        <v>54</v>
      </c>
      <c r="BS13" s="30" t="s">
        <v>54</v>
      </c>
      <c r="BT13" s="30" t="s">
        <v>54</v>
      </c>
      <c r="BU13" s="30" t="s">
        <v>54</v>
      </c>
      <c r="BV13" s="30" t="s">
        <v>54</v>
      </c>
    </row>
    <row r="14" spans="1:74" ht="33" x14ac:dyDescent="0.55000000000000004">
      <c r="A14" s="24">
        <f t="shared" si="0"/>
        <v>9</v>
      </c>
      <c r="B14" s="25">
        <v>990830</v>
      </c>
      <c r="C14" s="25" t="s">
        <v>63</v>
      </c>
      <c r="D14" s="25" t="s">
        <v>64</v>
      </c>
      <c r="E14" s="38" t="s">
        <v>105</v>
      </c>
      <c r="F14" s="26" t="s">
        <v>106</v>
      </c>
      <c r="G14" s="28" t="str">
        <f>HYPERLINK(テーブル22[[#This Row],[列7]],"Info Sheet")</f>
        <v>Info Sheet</v>
      </c>
      <c r="H14" s="25" t="s">
        <v>107</v>
      </c>
      <c r="I14" s="30" t="s">
        <v>50</v>
      </c>
      <c r="J14" s="30" t="s">
        <v>56</v>
      </c>
      <c r="K14" s="30" t="s">
        <v>56</v>
      </c>
      <c r="L14" s="30" t="s">
        <v>50</v>
      </c>
      <c r="M14" s="30" t="s">
        <v>50</v>
      </c>
      <c r="N14" s="30" t="s">
        <v>56</v>
      </c>
      <c r="O14" s="27">
        <v>10</v>
      </c>
      <c r="P14" s="39" t="s">
        <v>51</v>
      </c>
      <c r="Q14" s="30" t="s">
        <v>108</v>
      </c>
      <c r="R14" s="30" t="s">
        <v>78</v>
      </c>
      <c r="S14" s="29">
        <v>46127</v>
      </c>
      <c r="T14" s="29">
        <v>46142</v>
      </c>
      <c r="U14" s="29">
        <v>46266</v>
      </c>
      <c r="V14" s="27">
        <v>2</v>
      </c>
      <c r="W14" s="27">
        <v>2</v>
      </c>
      <c r="X14" s="27">
        <v>545</v>
      </c>
      <c r="Y14" s="27">
        <v>76</v>
      </c>
      <c r="Z14" s="27">
        <v>5.5</v>
      </c>
      <c r="AA14" s="27">
        <v>2</v>
      </c>
      <c r="AB14" s="27">
        <v>2</v>
      </c>
      <c r="AC14" s="27" t="s">
        <v>54</v>
      </c>
      <c r="AD14" s="27">
        <v>83</v>
      </c>
      <c r="AE14" s="27" t="s">
        <v>54</v>
      </c>
      <c r="AF14" s="27" t="s">
        <v>54</v>
      </c>
      <c r="AG14" s="27" t="s">
        <v>54</v>
      </c>
      <c r="AH14" s="27" t="s">
        <v>54</v>
      </c>
      <c r="AI14" s="27" t="s">
        <v>55</v>
      </c>
      <c r="AJ14" s="27" t="s">
        <v>62</v>
      </c>
      <c r="AK14" s="27" t="s">
        <v>54</v>
      </c>
      <c r="AL14" s="27" t="s">
        <v>54</v>
      </c>
      <c r="AM14" s="27" t="s">
        <v>54</v>
      </c>
      <c r="AN14" s="27" t="s">
        <v>54</v>
      </c>
      <c r="AO14" s="27" t="s">
        <v>55</v>
      </c>
      <c r="AP14" s="27" t="s">
        <v>55</v>
      </c>
      <c r="AQ14" s="27" t="s">
        <v>50</v>
      </c>
      <c r="AR14" s="30" t="s">
        <v>50</v>
      </c>
      <c r="AS14" s="30" t="s">
        <v>50</v>
      </c>
      <c r="AT14" s="30" t="s">
        <v>50</v>
      </c>
      <c r="AU14" s="30" t="s">
        <v>50</v>
      </c>
      <c r="AV14" s="30" t="s">
        <v>50</v>
      </c>
      <c r="AW14" s="30" t="s">
        <v>50</v>
      </c>
      <c r="AX14" s="30" t="s">
        <v>50</v>
      </c>
      <c r="AY14" s="30" t="s">
        <v>56</v>
      </c>
      <c r="AZ14" s="30" t="s">
        <v>56</v>
      </c>
      <c r="BA14" s="30" t="s">
        <v>56</v>
      </c>
      <c r="BB14" s="30" t="s">
        <v>56</v>
      </c>
      <c r="BC14" s="30" t="s">
        <v>56</v>
      </c>
      <c r="BD14" s="30" t="s">
        <v>56</v>
      </c>
      <c r="BE14" s="30" t="s">
        <v>56</v>
      </c>
      <c r="BF14" s="30" t="s">
        <v>56</v>
      </c>
      <c r="BG14" s="30" t="s">
        <v>56</v>
      </c>
      <c r="BH14" s="30" t="s">
        <v>56</v>
      </c>
      <c r="BI14" s="30" t="s">
        <v>56</v>
      </c>
      <c r="BJ14" s="30" t="s">
        <v>56</v>
      </c>
      <c r="BK14" s="26" t="s">
        <v>109</v>
      </c>
      <c r="BL14" s="28" t="str">
        <f>HYPERLINK(テーブル22[[#This Row],[Website Link]],"Website")</f>
        <v>Website</v>
      </c>
      <c r="BM14" s="25" t="s">
        <v>406</v>
      </c>
      <c r="BN14" s="25"/>
      <c r="BO14" s="25"/>
      <c r="BP14" s="25"/>
      <c r="BQ14" s="30" t="s">
        <v>54</v>
      </c>
      <c r="BR14" s="30" t="s">
        <v>54</v>
      </c>
      <c r="BS14" s="30" t="s">
        <v>54</v>
      </c>
      <c r="BT14" s="30">
        <v>5</v>
      </c>
      <c r="BU14" s="30">
        <v>2</v>
      </c>
      <c r="BV14" s="30">
        <v>2.5</v>
      </c>
    </row>
    <row r="15" spans="1:74" ht="66" x14ac:dyDescent="0.55000000000000004">
      <c r="A15" s="24">
        <f t="shared" si="0"/>
        <v>10</v>
      </c>
      <c r="B15" s="25">
        <v>990797</v>
      </c>
      <c r="C15" s="25" t="s">
        <v>45</v>
      </c>
      <c r="D15" s="25" t="s">
        <v>110</v>
      </c>
      <c r="E15" s="38" t="s">
        <v>111</v>
      </c>
      <c r="F15" s="26" t="s">
        <v>54</v>
      </c>
      <c r="G15" s="28" t="str">
        <f>HYPERLINK(テーブル22[[#This Row],[列7]],"Info Sheet")</f>
        <v>Info Sheet</v>
      </c>
      <c r="H15" s="25" t="s">
        <v>112</v>
      </c>
      <c r="I15" s="30" t="s">
        <v>50</v>
      </c>
      <c r="J15" s="30" t="s">
        <v>56</v>
      </c>
      <c r="K15" s="30" t="s">
        <v>56</v>
      </c>
      <c r="L15" s="30" t="s">
        <v>50</v>
      </c>
      <c r="M15" s="30" t="s">
        <v>56</v>
      </c>
      <c r="N15" s="30" t="s">
        <v>56</v>
      </c>
      <c r="O15" s="27">
        <v>4</v>
      </c>
      <c r="P15" s="39" t="s">
        <v>51</v>
      </c>
      <c r="Q15" s="30" t="s">
        <v>113</v>
      </c>
      <c r="R15" s="30" t="s">
        <v>114</v>
      </c>
      <c r="S15" s="29">
        <v>46142</v>
      </c>
      <c r="T15" s="29">
        <v>46142</v>
      </c>
      <c r="U15" s="29">
        <v>46269</v>
      </c>
      <c r="V15" s="27">
        <v>2</v>
      </c>
      <c r="W15" s="27">
        <v>2.8</v>
      </c>
      <c r="X15" s="27">
        <v>485</v>
      </c>
      <c r="Y15" s="27">
        <v>56</v>
      </c>
      <c r="Z15" s="27">
        <v>4</v>
      </c>
      <c r="AA15" s="27">
        <v>2</v>
      </c>
      <c r="AB15" s="27">
        <v>2.8</v>
      </c>
      <c r="AC15" s="27" t="s">
        <v>115</v>
      </c>
      <c r="AD15" s="27" t="s">
        <v>116</v>
      </c>
      <c r="AE15" s="27" t="s">
        <v>54</v>
      </c>
      <c r="AF15" s="27" t="s">
        <v>54</v>
      </c>
      <c r="AG15" s="27" t="s">
        <v>54</v>
      </c>
      <c r="AH15" s="27" t="s">
        <v>54</v>
      </c>
      <c r="AI15" s="27" t="s">
        <v>50</v>
      </c>
      <c r="AJ15" s="27" t="s">
        <v>117</v>
      </c>
      <c r="AK15" s="27" t="s">
        <v>54</v>
      </c>
      <c r="AL15" s="27" t="s">
        <v>54</v>
      </c>
      <c r="AM15" s="27" t="s">
        <v>54</v>
      </c>
      <c r="AN15" s="27" t="s">
        <v>54</v>
      </c>
      <c r="AO15" s="27" t="s">
        <v>50</v>
      </c>
      <c r="AP15" s="27" t="s">
        <v>50</v>
      </c>
      <c r="AQ15" s="27" t="s">
        <v>50</v>
      </c>
      <c r="AR15" s="30" t="s">
        <v>50</v>
      </c>
      <c r="AS15" s="30" t="s">
        <v>50</v>
      </c>
      <c r="AT15" s="30" t="s">
        <v>50</v>
      </c>
      <c r="AU15" s="30" t="s">
        <v>50</v>
      </c>
      <c r="AV15" s="30" t="s">
        <v>50</v>
      </c>
      <c r="AW15" s="30" t="s">
        <v>56</v>
      </c>
      <c r="AX15" s="30" t="s">
        <v>50</v>
      </c>
      <c r="AY15" s="30" t="s">
        <v>50</v>
      </c>
      <c r="AZ15" s="30" t="s">
        <v>56</v>
      </c>
      <c r="BA15" s="30" t="s">
        <v>56</v>
      </c>
      <c r="BB15" s="30" t="s">
        <v>56</v>
      </c>
      <c r="BC15" s="30" t="s">
        <v>56</v>
      </c>
      <c r="BD15" s="30" t="s">
        <v>56</v>
      </c>
      <c r="BE15" s="30" t="s">
        <v>56</v>
      </c>
      <c r="BF15" s="30" t="s">
        <v>56</v>
      </c>
      <c r="BG15" s="30" t="s">
        <v>50</v>
      </c>
      <c r="BH15" s="30" t="s">
        <v>56</v>
      </c>
      <c r="BI15" s="30" t="s">
        <v>56</v>
      </c>
      <c r="BJ15" s="30" t="s">
        <v>56</v>
      </c>
      <c r="BK15" s="26" t="s">
        <v>407</v>
      </c>
      <c r="BL15" s="28" t="str">
        <f>HYPERLINK(テーブル22[[#This Row],[Website Link]],"Website")</f>
        <v>Website</v>
      </c>
      <c r="BM15" s="25" t="s">
        <v>408</v>
      </c>
      <c r="BN15" s="25"/>
      <c r="BO15" s="25"/>
      <c r="BP15" s="25"/>
      <c r="BQ15" s="30">
        <v>1</v>
      </c>
      <c r="BR15" s="30">
        <v>1</v>
      </c>
      <c r="BS15" s="30">
        <v>1</v>
      </c>
      <c r="BT15" s="30" t="s">
        <v>54</v>
      </c>
      <c r="BU15" s="30" t="s">
        <v>54</v>
      </c>
      <c r="BV15" s="30" t="s">
        <v>54</v>
      </c>
    </row>
    <row r="16" spans="1:74" ht="49.5" x14ac:dyDescent="0.55000000000000004">
      <c r="A16" s="24">
        <f t="shared" si="0"/>
        <v>11</v>
      </c>
      <c r="B16" s="25">
        <v>990907</v>
      </c>
      <c r="C16" s="25" t="s">
        <v>63</v>
      </c>
      <c r="D16" s="25" t="s">
        <v>64</v>
      </c>
      <c r="E16" s="38" t="s">
        <v>118</v>
      </c>
      <c r="F16" s="26" t="s">
        <v>119</v>
      </c>
      <c r="G16" s="28" t="str">
        <f>HYPERLINK(テーブル22[[#This Row],[列7]],"Info Sheet")</f>
        <v>Info Sheet</v>
      </c>
      <c r="H16" s="25" t="s">
        <v>120</v>
      </c>
      <c r="I16" s="30" t="s">
        <v>50</v>
      </c>
      <c r="J16" s="30" t="s">
        <v>56</v>
      </c>
      <c r="K16" s="30" t="s">
        <v>56</v>
      </c>
      <c r="L16" s="30" t="s">
        <v>56</v>
      </c>
      <c r="M16" s="30" t="s">
        <v>56</v>
      </c>
      <c r="N16" s="30" t="s">
        <v>50</v>
      </c>
      <c r="O16" s="27">
        <v>2</v>
      </c>
      <c r="P16" s="39" t="s">
        <v>85</v>
      </c>
      <c r="Q16" s="30" t="s">
        <v>121</v>
      </c>
      <c r="R16" s="30" t="s">
        <v>122</v>
      </c>
      <c r="S16" s="29">
        <v>46174</v>
      </c>
      <c r="T16" s="29">
        <v>46188</v>
      </c>
      <c r="U16" s="29">
        <v>46279</v>
      </c>
      <c r="V16" s="27">
        <v>2</v>
      </c>
      <c r="W16" s="27">
        <v>2</v>
      </c>
      <c r="X16" s="27">
        <v>518</v>
      </c>
      <c r="Y16" s="27">
        <v>66</v>
      </c>
      <c r="Z16" s="27">
        <v>5</v>
      </c>
      <c r="AA16" s="27">
        <v>2</v>
      </c>
      <c r="AB16" s="27" t="s">
        <v>86</v>
      </c>
      <c r="AC16" s="27" t="s">
        <v>54</v>
      </c>
      <c r="AD16" s="27" t="s">
        <v>97</v>
      </c>
      <c r="AE16" s="27" t="s">
        <v>54</v>
      </c>
      <c r="AF16" s="27" t="s">
        <v>54</v>
      </c>
      <c r="AG16" s="27" t="s">
        <v>54</v>
      </c>
      <c r="AH16" s="27" t="s">
        <v>54</v>
      </c>
      <c r="AI16" s="27" t="s">
        <v>50</v>
      </c>
      <c r="AJ16" s="27" t="s">
        <v>123</v>
      </c>
      <c r="AK16" s="27" t="s">
        <v>54</v>
      </c>
      <c r="AL16" s="27" t="s">
        <v>54</v>
      </c>
      <c r="AM16" s="27" t="s">
        <v>54</v>
      </c>
      <c r="AN16" s="27" t="s">
        <v>54</v>
      </c>
      <c r="AO16" s="27" t="s">
        <v>55</v>
      </c>
      <c r="AP16" s="27" t="s">
        <v>50</v>
      </c>
      <c r="AQ16" s="27" t="s">
        <v>50</v>
      </c>
      <c r="AR16" s="30" t="s">
        <v>56</v>
      </c>
      <c r="AS16" s="30" t="s">
        <v>56</v>
      </c>
      <c r="AT16" s="30" t="s">
        <v>56</v>
      </c>
      <c r="AU16" s="30" t="s">
        <v>50</v>
      </c>
      <c r="AV16" s="30" t="s">
        <v>56</v>
      </c>
      <c r="AW16" s="30" t="s">
        <v>56</v>
      </c>
      <c r="AX16" s="30" t="s">
        <v>56</v>
      </c>
      <c r="AY16" s="30" t="s">
        <v>56</v>
      </c>
      <c r="AZ16" s="30" t="s">
        <v>56</v>
      </c>
      <c r="BA16" s="30" t="s">
        <v>56</v>
      </c>
      <c r="BB16" s="30" t="s">
        <v>56</v>
      </c>
      <c r="BC16" s="30" t="s">
        <v>56</v>
      </c>
      <c r="BD16" s="30" t="s">
        <v>56</v>
      </c>
      <c r="BE16" s="30" t="s">
        <v>56</v>
      </c>
      <c r="BF16" s="30" t="s">
        <v>56</v>
      </c>
      <c r="BG16" s="30" t="s">
        <v>56</v>
      </c>
      <c r="BH16" s="30" t="s">
        <v>56</v>
      </c>
      <c r="BI16" s="30" t="s">
        <v>56</v>
      </c>
      <c r="BJ16" s="30" t="s">
        <v>56</v>
      </c>
      <c r="BK16" s="26" t="s">
        <v>124</v>
      </c>
      <c r="BL16" s="28" t="str">
        <f>HYPERLINK(テーブル22[[#This Row],[Website Link]],"Website")</f>
        <v>Website</v>
      </c>
      <c r="BM16" s="25" t="s">
        <v>409</v>
      </c>
      <c r="BN16" s="25"/>
      <c r="BO16" s="25"/>
      <c r="BP16" s="25"/>
      <c r="BQ16" s="30" t="s">
        <v>54</v>
      </c>
      <c r="BR16" s="30" t="s">
        <v>54</v>
      </c>
      <c r="BS16" s="30" t="s">
        <v>54</v>
      </c>
      <c r="BT16" s="30" t="s">
        <v>54</v>
      </c>
      <c r="BU16" s="30" t="s">
        <v>54</v>
      </c>
      <c r="BV16" s="30" t="s">
        <v>54</v>
      </c>
    </row>
    <row r="17" spans="1:74" ht="49.5" x14ac:dyDescent="0.55000000000000004">
      <c r="A17" s="24">
        <f t="shared" si="0"/>
        <v>12</v>
      </c>
      <c r="B17" s="25">
        <v>990816</v>
      </c>
      <c r="C17" s="25" t="s">
        <v>63</v>
      </c>
      <c r="D17" s="25" t="s">
        <v>64</v>
      </c>
      <c r="E17" s="38" t="s">
        <v>125</v>
      </c>
      <c r="F17" s="26" t="s">
        <v>126</v>
      </c>
      <c r="G17" s="28" t="str">
        <f>HYPERLINK(テーブル22[[#This Row],[列7]],"Info Sheet")</f>
        <v>Info Sheet</v>
      </c>
      <c r="H17" s="25" t="s">
        <v>127</v>
      </c>
      <c r="I17" s="30" t="s">
        <v>50</v>
      </c>
      <c r="J17" s="30" t="s">
        <v>56</v>
      </c>
      <c r="K17" s="30" t="s">
        <v>56</v>
      </c>
      <c r="L17" s="30" t="s">
        <v>50</v>
      </c>
      <c r="M17" s="30" t="s">
        <v>50</v>
      </c>
      <c r="N17" s="30" t="s">
        <v>56</v>
      </c>
      <c r="O17" s="27">
        <v>6</v>
      </c>
      <c r="P17" s="39" t="s">
        <v>51</v>
      </c>
      <c r="Q17" s="30" t="s">
        <v>128</v>
      </c>
      <c r="R17" s="30" t="s">
        <v>129</v>
      </c>
      <c r="S17" s="29">
        <v>46127</v>
      </c>
      <c r="T17" s="29">
        <v>46157</v>
      </c>
      <c r="U17" s="29">
        <v>46258</v>
      </c>
      <c r="V17" s="27">
        <v>2</v>
      </c>
      <c r="W17" s="27">
        <v>2</v>
      </c>
      <c r="X17" s="27">
        <v>535</v>
      </c>
      <c r="Y17" s="27">
        <v>72</v>
      </c>
      <c r="Z17" s="27">
        <v>5.5</v>
      </c>
      <c r="AA17" s="27">
        <v>2</v>
      </c>
      <c r="AB17" s="27">
        <v>2</v>
      </c>
      <c r="AC17" s="27" t="s">
        <v>130</v>
      </c>
      <c r="AD17" s="27" t="s">
        <v>61</v>
      </c>
      <c r="AE17" s="27" t="s">
        <v>54</v>
      </c>
      <c r="AF17" s="27" t="s">
        <v>54</v>
      </c>
      <c r="AG17" s="27" t="s">
        <v>54</v>
      </c>
      <c r="AH17" s="27" t="s">
        <v>54</v>
      </c>
      <c r="AI17" s="27" t="s">
        <v>55</v>
      </c>
      <c r="AJ17" s="27" t="s">
        <v>62</v>
      </c>
      <c r="AK17" s="27" t="s">
        <v>54</v>
      </c>
      <c r="AL17" s="27" t="s">
        <v>54</v>
      </c>
      <c r="AM17" s="27" t="s">
        <v>54</v>
      </c>
      <c r="AN17" s="27" t="s">
        <v>54</v>
      </c>
      <c r="AO17" s="27" t="s">
        <v>55</v>
      </c>
      <c r="AP17" s="27" t="s">
        <v>50</v>
      </c>
      <c r="AQ17" s="27" t="s">
        <v>50</v>
      </c>
      <c r="AR17" s="30" t="s">
        <v>50</v>
      </c>
      <c r="AS17" s="30" t="s">
        <v>50</v>
      </c>
      <c r="AT17" s="30" t="s">
        <v>50</v>
      </c>
      <c r="AU17" s="30" t="s">
        <v>56</v>
      </c>
      <c r="AV17" s="30" t="s">
        <v>50</v>
      </c>
      <c r="AW17" s="30" t="s">
        <v>56</v>
      </c>
      <c r="AX17" s="30" t="s">
        <v>56</v>
      </c>
      <c r="AY17" s="30" t="s">
        <v>50</v>
      </c>
      <c r="AZ17" s="30" t="s">
        <v>56</v>
      </c>
      <c r="BA17" s="30" t="s">
        <v>56</v>
      </c>
      <c r="BB17" s="30" t="s">
        <v>56</v>
      </c>
      <c r="BC17" s="30" t="s">
        <v>56</v>
      </c>
      <c r="BD17" s="30" t="s">
        <v>56</v>
      </c>
      <c r="BE17" s="30" t="s">
        <v>56</v>
      </c>
      <c r="BF17" s="30" t="s">
        <v>56</v>
      </c>
      <c r="BG17" s="30" t="s">
        <v>56</v>
      </c>
      <c r="BH17" s="30" t="s">
        <v>56</v>
      </c>
      <c r="BI17" s="30" t="s">
        <v>56</v>
      </c>
      <c r="BJ17" s="30" t="s">
        <v>56</v>
      </c>
      <c r="BK17" s="26" t="s">
        <v>131</v>
      </c>
      <c r="BL17" s="28" t="str">
        <f>HYPERLINK(テーブル22[[#This Row],[Website Link]],"Website")</f>
        <v>Website</v>
      </c>
      <c r="BM17" s="25" t="s">
        <v>410</v>
      </c>
      <c r="BN17" s="25"/>
      <c r="BO17" s="25"/>
      <c r="BP17" s="25"/>
      <c r="BQ17" s="30" t="s">
        <v>54</v>
      </c>
      <c r="BR17" s="30" t="s">
        <v>54</v>
      </c>
      <c r="BS17" s="30" t="s">
        <v>54</v>
      </c>
      <c r="BT17" s="30" t="s">
        <v>54</v>
      </c>
      <c r="BU17" s="30" t="s">
        <v>54</v>
      </c>
      <c r="BV17" s="30" t="s">
        <v>54</v>
      </c>
    </row>
    <row r="18" spans="1:74" x14ac:dyDescent="0.55000000000000004">
      <c r="A18" s="24">
        <f t="shared" si="0"/>
        <v>13</v>
      </c>
      <c r="B18" s="25">
        <v>990137</v>
      </c>
      <c r="C18" s="25" t="s">
        <v>63</v>
      </c>
      <c r="D18" s="25" t="s">
        <v>64</v>
      </c>
      <c r="E18" s="38" t="s">
        <v>411</v>
      </c>
      <c r="F18" s="26" t="s">
        <v>133</v>
      </c>
      <c r="G18" s="28" t="str">
        <f>HYPERLINK(テーブル22[[#This Row],[列7]],"Info Sheet")</f>
        <v>Info Sheet</v>
      </c>
      <c r="H18" s="25" t="s">
        <v>134</v>
      </c>
      <c r="I18" s="30" t="s">
        <v>50</v>
      </c>
      <c r="J18" s="30" t="s">
        <v>56</v>
      </c>
      <c r="K18" s="30" t="s">
        <v>56</v>
      </c>
      <c r="L18" s="30" t="s">
        <v>56</v>
      </c>
      <c r="M18" s="30" t="s">
        <v>56</v>
      </c>
      <c r="N18" s="30" t="s">
        <v>56</v>
      </c>
      <c r="O18" s="27">
        <v>2</v>
      </c>
      <c r="P18" s="39" t="s">
        <v>51</v>
      </c>
      <c r="Q18" s="30" t="s">
        <v>113</v>
      </c>
      <c r="R18" s="30" t="s">
        <v>216</v>
      </c>
      <c r="S18" s="29">
        <v>46157</v>
      </c>
      <c r="T18" s="29">
        <v>46174</v>
      </c>
      <c r="U18" s="29">
        <v>46273</v>
      </c>
      <c r="V18" s="27">
        <v>2</v>
      </c>
      <c r="W18" s="27">
        <v>2</v>
      </c>
      <c r="X18" s="27">
        <v>528</v>
      </c>
      <c r="Y18" s="27">
        <v>72</v>
      </c>
      <c r="Z18" s="27">
        <v>6</v>
      </c>
      <c r="AA18" s="27">
        <v>2</v>
      </c>
      <c r="AB18" s="27">
        <v>2</v>
      </c>
      <c r="AC18" s="27">
        <v>543</v>
      </c>
      <c r="AD18" s="27">
        <v>79</v>
      </c>
      <c r="AE18" s="27" t="s">
        <v>54</v>
      </c>
      <c r="AF18" s="27" t="s">
        <v>54</v>
      </c>
      <c r="AG18" s="27" t="s">
        <v>54</v>
      </c>
      <c r="AH18" s="27" t="s">
        <v>54</v>
      </c>
      <c r="AI18" s="27" t="s">
        <v>50</v>
      </c>
      <c r="AJ18" s="27">
        <v>6.5</v>
      </c>
      <c r="AK18" s="27">
        <v>6.5</v>
      </c>
      <c r="AL18" s="27">
        <v>6.5</v>
      </c>
      <c r="AM18" s="27">
        <v>6.5</v>
      </c>
      <c r="AN18" s="27">
        <v>6.5</v>
      </c>
      <c r="AO18" s="27" t="s">
        <v>50</v>
      </c>
      <c r="AP18" s="27" t="s">
        <v>50</v>
      </c>
      <c r="AQ18" s="27" t="s">
        <v>50</v>
      </c>
      <c r="AR18" s="30" t="s">
        <v>56</v>
      </c>
      <c r="AS18" s="30" t="s">
        <v>50</v>
      </c>
      <c r="AT18" s="30" t="s">
        <v>50</v>
      </c>
      <c r="AU18" s="30" t="s">
        <v>50</v>
      </c>
      <c r="AV18" s="30" t="s">
        <v>50</v>
      </c>
      <c r="AW18" s="30" t="s">
        <v>50</v>
      </c>
      <c r="AX18" s="30" t="s">
        <v>50</v>
      </c>
      <c r="AY18" s="30" t="s">
        <v>56</v>
      </c>
      <c r="AZ18" s="30" t="s">
        <v>56</v>
      </c>
      <c r="BA18" s="30" t="s">
        <v>56</v>
      </c>
      <c r="BB18" s="30" t="s">
        <v>56</v>
      </c>
      <c r="BC18" s="30" t="s">
        <v>56</v>
      </c>
      <c r="BD18" s="30" t="s">
        <v>56</v>
      </c>
      <c r="BE18" s="30" t="s">
        <v>56</v>
      </c>
      <c r="BF18" s="30" t="s">
        <v>56</v>
      </c>
      <c r="BG18" s="30" t="s">
        <v>50</v>
      </c>
      <c r="BH18" s="30" t="s">
        <v>56</v>
      </c>
      <c r="BI18" s="30" t="s">
        <v>56</v>
      </c>
      <c r="BJ18" s="30" t="s">
        <v>56</v>
      </c>
      <c r="BK18" s="26" t="s">
        <v>54</v>
      </c>
      <c r="BL18" s="28" t="str">
        <f>HYPERLINK(テーブル22[[#This Row],[Website Link]],"Website")</f>
        <v>Website</v>
      </c>
      <c r="BM18" s="25" t="s">
        <v>135</v>
      </c>
      <c r="BN18" s="25"/>
      <c r="BO18" s="25"/>
      <c r="BP18" s="25"/>
      <c r="BQ18" s="30" t="s">
        <v>54</v>
      </c>
      <c r="BR18" s="30" t="s">
        <v>54</v>
      </c>
      <c r="BS18" s="30" t="s">
        <v>54</v>
      </c>
      <c r="BT18" s="30" t="s">
        <v>54</v>
      </c>
      <c r="BU18" s="30" t="s">
        <v>54</v>
      </c>
      <c r="BV18" s="30" t="s">
        <v>54</v>
      </c>
    </row>
    <row r="19" spans="1:74" ht="33" x14ac:dyDescent="0.55000000000000004">
      <c r="A19" s="24">
        <f t="shared" si="0"/>
        <v>14</v>
      </c>
      <c r="B19" s="25">
        <v>990419</v>
      </c>
      <c r="C19" s="25" t="s">
        <v>63</v>
      </c>
      <c r="D19" s="25" t="s">
        <v>136</v>
      </c>
      <c r="E19" s="38" t="s">
        <v>137</v>
      </c>
      <c r="F19" s="26" t="s">
        <v>138</v>
      </c>
      <c r="G19" s="28" t="str">
        <f>HYPERLINK(テーブル22[[#This Row],[列7]],"Info Sheet")</f>
        <v>Info Sheet</v>
      </c>
      <c r="H19" s="25" t="s">
        <v>139</v>
      </c>
      <c r="I19" s="30" t="s">
        <v>50</v>
      </c>
      <c r="J19" s="30" t="s">
        <v>56</v>
      </c>
      <c r="K19" s="30" t="s">
        <v>56</v>
      </c>
      <c r="L19" s="30" t="s">
        <v>50</v>
      </c>
      <c r="M19" s="30" t="s">
        <v>56</v>
      </c>
      <c r="N19" s="30" t="s">
        <v>56</v>
      </c>
      <c r="O19" s="27">
        <v>2</v>
      </c>
      <c r="P19" s="39" t="s">
        <v>85</v>
      </c>
      <c r="Q19" s="30" t="s">
        <v>412</v>
      </c>
      <c r="R19" s="30" t="s">
        <v>413</v>
      </c>
      <c r="S19" s="29">
        <v>46174</v>
      </c>
      <c r="T19" s="29">
        <v>46174</v>
      </c>
      <c r="U19" s="29">
        <v>46272</v>
      </c>
      <c r="V19" s="27">
        <v>2</v>
      </c>
      <c r="W19" s="27">
        <v>2</v>
      </c>
      <c r="X19" s="27" t="s">
        <v>54</v>
      </c>
      <c r="Y19" s="27" t="s">
        <v>54</v>
      </c>
      <c r="Z19" s="27">
        <v>6</v>
      </c>
      <c r="AA19" s="27">
        <v>2</v>
      </c>
      <c r="AB19" s="27">
        <v>2</v>
      </c>
      <c r="AC19" s="27" t="s">
        <v>54</v>
      </c>
      <c r="AD19" s="27" t="s">
        <v>54</v>
      </c>
      <c r="AE19" s="27" t="s">
        <v>54</v>
      </c>
      <c r="AF19" s="27" t="s">
        <v>54</v>
      </c>
      <c r="AG19" s="27" t="s">
        <v>54</v>
      </c>
      <c r="AH19" s="27" t="s">
        <v>54</v>
      </c>
      <c r="AI19" s="27" t="s">
        <v>55</v>
      </c>
      <c r="AJ19" s="27">
        <v>6</v>
      </c>
      <c r="AK19" s="27" t="s">
        <v>54</v>
      </c>
      <c r="AL19" s="27" t="s">
        <v>54</v>
      </c>
      <c r="AM19" s="27" t="s">
        <v>54</v>
      </c>
      <c r="AN19" s="27" t="s">
        <v>54</v>
      </c>
      <c r="AO19" s="27" t="s">
        <v>54</v>
      </c>
      <c r="AP19" s="27" t="s">
        <v>54</v>
      </c>
      <c r="AQ19" s="27" t="s">
        <v>55</v>
      </c>
      <c r="AR19" s="30" t="s">
        <v>50</v>
      </c>
      <c r="AS19" s="30" t="s">
        <v>50</v>
      </c>
      <c r="AT19" s="30" t="s">
        <v>50</v>
      </c>
      <c r="AU19" s="30" t="s">
        <v>50</v>
      </c>
      <c r="AV19" s="30" t="s">
        <v>50</v>
      </c>
      <c r="AW19" s="30" t="s">
        <v>50</v>
      </c>
      <c r="AX19" s="30" t="s">
        <v>50</v>
      </c>
      <c r="AY19" s="30" t="s">
        <v>50</v>
      </c>
      <c r="AZ19" s="30" t="s">
        <v>56</v>
      </c>
      <c r="BA19" s="30" t="s">
        <v>56</v>
      </c>
      <c r="BB19" s="30" t="s">
        <v>50</v>
      </c>
      <c r="BC19" s="30" t="s">
        <v>56</v>
      </c>
      <c r="BD19" s="30" t="s">
        <v>50</v>
      </c>
      <c r="BE19" s="30" t="s">
        <v>56</v>
      </c>
      <c r="BF19" s="30" t="s">
        <v>50</v>
      </c>
      <c r="BG19" s="30" t="s">
        <v>56</v>
      </c>
      <c r="BH19" s="30" t="s">
        <v>56</v>
      </c>
      <c r="BI19" s="30" t="s">
        <v>50</v>
      </c>
      <c r="BJ19" s="30" t="s">
        <v>56</v>
      </c>
      <c r="BK19" s="26" t="s">
        <v>140</v>
      </c>
      <c r="BL19" s="28" t="str">
        <f>HYPERLINK(テーブル22[[#This Row],[Website Link]],"Website")</f>
        <v>Website</v>
      </c>
      <c r="BM19" s="25" t="s">
        <v>141</v>
      </c>
      <c r="BN19" s="25"/>
      <c r="BO19" s="25"/>
      <c r="BP19" s="25"/>
      <c r="BQ19" s="30">
        <v>6</v>
      </c>
      <c r="BR19" s="30">
        <v>1</v>
      </c>
      <c r="BS19" s="30">
        <v>6</v>
      </c>
      <c r="BT19" s="30" t="s">
        <v>54</v>
      </c>
      <c r="BU19" s="30" t="s">
        <v>54</v>
      </c>
      <c r="BV19" s="30" t="s">
        <v>54</v>
      </c>
    </row>
    <row r="20" spans="1:74" ht="33" x14ac:dyDescent="0.55000000000000004">
      <c r="A20" s="24">
        <f t="shared" si="0"/>
        <v>15</v>
      </c>
      <c r="B20" s="25">
        <v>990204</v>
      </c>
      <c r="C20" s="25" t="s">
        <v>45</v>
      </c>
      <c r="D20" s="25" t="s">
        <v>93</v>
      </c>
      <c r="E20" s="38" t="s">
        <v>142</v>
      </c>
      <c r="F20" s="26" t="s">
        <v>414</v>
      </c>
      <c r="G20" s="28" t="str">
        <f>HYPERLINK(テーブル22[[#This Row],[列7]],"Info Sheet")</f>
        <v>Info Sheet</v>
      </c>
      <c r="H20" s="25" t="s">
        <v>143</v>
      </c>
      <c r="I20" s="30" t="s">
        <v>50</v>
      </c>
      <c r="J20" s="30" t="s">
        <v>50</v>
      </c>
      <c r="K20" s="30"/>
      <c r="L20" s="30" t="s">
        <v>50</v>
      </c>
      <c r="M20" s="30" t="s">
        <v>56</v>
      </c>
      <c r="N20" s="30" t="s">
        <v>56</v>
      </c>
      <c r="O20" s="27">
        <v>1</v>
      </c>
      <c r="P20" s="39" t="s">
        <v>51</v>
      </c>
      <c r="Q20" s="30" t="s">
        <v>144</v>
      </c>
      <c r="R20" s="30" t="s">
        <v>145</v>
      </c>
      <c r="S20" s="29">
        <v>46127</v>
      </c>
      <c r="T20" s="29">
        <v>46142</v>
      </c>
      <c r="U20" s="29">
        <v>45897</v>
      </c>
      <c r="V20" s="27">
        <v>2</v>
      </c>
      <c r="W20" s="27">
        <v>2.4</v>
      </c>
      <c r="X20" s="27">
        <v>528</v>
      </c>
      <c r="Y20" s="27">
        <v>66</v>
      </c>
      <c r="Z20" s="27">
        <v>5</v>
      </c>
      <c r="AA20" s="27">
        <v>2</v>
      </c>
      <c r="AB20" s="27">
        <v>2.4</v>
      </c>
      <c r="AC20" s="27" t="s">
        <v>146</v>
      </c>
      <c r="AD20" s="27" t="s">
        <v>97</v>
      </c>
      <c r="AE20" s="27" t="s">
        <v>54</v>
      </c>
      <c r="AF20" s="27" t="s">
        <v>54</v>
      </c>
      <c r="AG20" s="27" t="s">
        <v>54</v>
      </c>
      <c r="AH20" s="27" t="s">
        <v>54</v>
      </c>
      <c r="AI20" s="27" t="s">
        <v>55</v>
      </c>
      <c r="AJ20" s="27" t="s">
        <v>123</v>
      </c>
      <c r="AK20" s="27" t="s">
        <v>123</v>
      </c>
      <c r="AL20" s="27" t="s">
        <v>123</v>
      </c>
      <c r="AM20" s="27" t="s">
        <v>123</v>
      </c>
      <c r="AN20" s="27" t="s">
        <v>123</v>
      </c>
      <c r="AO20" s="27" t="s">
        <v>55</v>
      </c>
      <c r="AP20" s="27" t="s">
        <v>55</v>
      </c>
      <c r="AQ20" s="27" t="s">
        <v>50</v>
      </c>
      <c r="AR20" s="30" t="s">
        <v>50</v>
      </c>
      <c r="AS20" s="30" t="s">
        <v>50</v>
      </c>
      <c r="AT20" s="30" t="s">
        <v>50</v>
      </c>
      <c r="AU20" s="30" t="s">
        <v>50</v>
      </c>
      <c r="AV20" s="30" t="s">
        <v>56</v>
      </c>
      <c r="AW20" s="30" t="s">
        <v>56</v>
      </c>
      <c r="AX20" s="30" t="s">
        <v>50</v>
      </c>
      <c r="AY20" s="30" t="s">
        <v>56</v>
      </c>
      <c r="AZ20" s="30" t="s">
        <v>56</v>
      </c>
      <c r="BA20" s="30" t="s">
        <v>56</v>
      </c>
      <c r="BB20" s="30" t="s">
        <v>50</v>
      </c>
      <c r="BC20" s="30" t="s">
        <v>50</v>
      </c>
      <c r="BD20" s="30" t="s">
        <v>56</v>
      </c>
      <c r="BE20" s="30" t="s">
        <v>56</v>
      </c>
      <c r="BF20" s="30" t="s">
        <v>56</v>
      </c>
      <c r="BG20" s="30" t="s">
        <v>56</v>
      </c>
      <c r="BH20" s="30" t="s">
        <v>50</v>
      </c>
      <c r="BI20" s="30" t="s">
        <v>56</v>
      </c>
      <c r="BJ20" s="30" t="s">
        <v>56</v>
      </c>
      <c r="BK20" s="26" t="s">
        <v>147</v>
      </c>
      <c r="BL20" s="28" t="str">
        <f>HYPERLINK(テーブル22[[#This Row],[Website Link]],"Website")</f>
        <v>Website</v>
      </c>
      <c r="BM20" s="25" t="s">
        <v>415</v>
      </c>
      <c r="BN20" s="25"/>
      <c r="BO20" s="25"/>
      <c r="BP20" s="25"/>
      <c r="BQ20" s="30" t="s">
        <v>54</v>
      </c>
      <c r="BR20" s="30" t="s">
        <v>54</v>
      </c>
      <c r="BS20" s="30" t="s">
        <v>54</v>
      </c>
      <c r="BT20" s="30">
        <v>3</v>
      </c>
      <c r="BU20" s="30">
        <v>2</v>
      </c>
      <c r="BV20" s="30">
        <v>1.5</v>
      </c>
    </row>
    <row r="21" spans="1:74" ht="33" x14ac:dyDescent="0.55000000000000004">
      <c r="A21" s="24">
        <f t="shared" si="0"/>
        <v>16</v>
      </c>
      <c r="B21" s="25">
        <v>990764</v>
      </c>
      <c r="C21" s="25" t="s">
        <v>45</v>
      </c>
      <c r="D21" s="25" t="s">
        <v>148</v>
      </c>
      <c r="E21" s="38" t="s">
        <v>149</v>
      </c>
      <c r="F21" s="26" t="s">
        <v>150</v>
      </c>
      <c r="G21" s="28" t="str">
        <f>HYPERLINK(テーブル22[[#This Row],[列7]],"Info Sheet")</f>
        <v>Info Sheet</v>
      </c>
      <c r="H21" s="25" t="s">
        <v>151</v>
      </c>
      <c r="I21" s="30" t="s">
        <v>50</v>
      </c>
      <c r="J21" s="30" t="s">
        <v>50</v>
      </c>
      <c r="K21" s="30" t="s">
        <v>56</v>
      </c>
      <c r="L21" s="30" t="s">
        <v>56</v>
      </c>
      <c r="M21" s="30" t="s">
        <v>56</v>
      </c>
      <c r="N21" s="30" t="s">
        <v>56</v>
      </c>
      <c r="O21" s="27">
        <v>1</v>
      </c>
      <c r="P21" s="39" t="s">
        <v>51</v>
      </c>
      <c r="Q21" s="30" t="s">
        <v>152</v>
      </c>
      <c r="R21" s="30" t="s">
        <v>153</v>
      </c>
      <c r="S21" s="29">
        <v>46142</v>
      </c>
      <c r="T21" s="29">
        <v>46142</v>
      </c>
      <c r="U21" s="29">
        <v>46268</v>
      </c>
      <c r="V21" s="27">
        <v>2</v>
      </c>
      <c r="W21" s="27">
        <v>2</v>
      </c>
      <c r="X21" s="27">
        <v>517</v>
      </c>
      <c r="Y21" s="27">
        <v>66</v>
      </c>
      <c r="Z21" s="27">
        <v>5</v>
      </c>
      <c r="AA21" s="27">
        <v>2</v>
      </c>
      <c r="AB21" s="27">
        <v>2</v>
      </c>
      <c r="AC21" s="27" t="s">
        <v>154</v>
      </c>
      <c r="AD21" s="27" t="s">
        <v>97</v>
      </c>
      <c r="AE21" s="27" t="s">
        <v>54</v>
      </c>
      <c r="AF21" s="27" t="s">
        <v>54</v>
      </c>
      <c r="AG21" s="27" t="s">
        <v>54</v>
      </c>
      <c r="AH21" s="27" t="s">
        <v>54</v>
      </c>
      <c r="AI21" s="27" t="s">
        <v>50</v>
      </c>
      <c r="AJ21" s="27" t="s">
        <v>123</v>
      </c>
      <c r="AK21" s="27" t="s">
        <v>54</v>
      </c>
      <c r="AL21" s="27" t="s">
        <v>54</v>
      </c>
      <c r="AM21" s="27" t="s">
        <v>54</v>
      </c>
      <c r="AN21" s="27" t="s">
        <v>54</v>
      </c>
      <c r="AO21" s="27" t="s">
        <v>50</v>
      </c>
      <c r="AP21" s="27" t="s">
        <v>50</v>
      </c>
      <c r="AQ21" s="27" t="s">
        <v>50</v>
      </c>
      <c r="AR21" s="30" t="s">
        <v>50</v>
      </c>
      <c r="AS21" s="30" t="s">
        <v>50</v>
      </c>
      <c r="AT21" s="30" t="s">
        <v>50</v>
      </c>
      <c r="AU21" s="30" t="s">
        <v>50</v>
      </c>
      <c r="AV21" s="30" t="s">
        <v>50</v>
      </c>
      <c r="AW21" s="30" t="s">
        <v>50</v>
      </c>
      <c r="AX21" s="30" t="s">
        <v>50</v>
      </c>
      <c r="AY21" s="30" t="s">
        <v>50</v>
      </c>
      <c r="AZ21" s="30" t="s">
        <v>50</v>
      </c>
      <c r="BA21" s="30" t="s">
        <v>50</v>
      </c>
      <c r="BB21" s="30" t="s">
        <v>50</v>
      </c>
      <c r="BC21" s="30" t="s">
        <v>56</v>
      </c>
      <c r="BD21" s="30" t="s">
        <v>56</v>
      </c>
      <c r="BE21" s="30" t="s">
        <v>56</v>
      </c>
      <c r="BF21" s="30" t="s">
        <v>56</v>
      </c>
      <c r="BG21" s="30" t="s">
        <v>56</v>
      </c>
      <c r="BH21" s="30" t="s">
        <v>56</v>
      </c>
      <c r="BI21" s="30" t="s">
        <v>56</v>
      </c>
      <c r="BJ21" s="30" t="s">
        <v>50</v>
      </c>
      <c r="BK21" s="26" t="s">
        <v>54</v>
      </c>
      <c r="BL21" s="28" t="str">
        <f>HYPERLINK(テーブル22[[#This Row],[Website Link]],"Website")</f>
        <v>Website</v>
      </c>
      <c r="BM21" s="25" t="s">
        <v>155</v>
      </c>
      <c r="BN21" s="25"/>
      <c r="BO21" s="25"/>
      <c r="BP21" s="25"/>
      <c r="BQ21" s="30">
        <v>4</v>
      </c>
      <c r="BR21" s="30">
        <v>1</v>
      </c>
      <c r="BS21" s="30">
        <v>4</v>
      </c>
      <c r="BT21" s="30" t="s">
        <v>54</v>
      </c>
      <c r="BU21" s="30" t="s">
        <v>54</v>
      </c>
      <c r="BV21" s="30" t="s">
        <v>54</v>
      </c>
    </row>
    <row r="22" spans="1:74" ht="49.5" x14ac:dyDescent="0.55000000000000004">
      <c r="A22" s="24">
        <f t="shared" si="0"/>
        <v>17</v>
      </c>
      <c r="B22" s="25">
        <v>990016</v>
      </c>
      <c r="C22" s="25" t="s">
        <v>63</v>
      </c>
      <c r="D22" s="25" t="s">
        <v>156</v>
      </c>
      <c r="E22" s="38" t="s">
        <v>416</v>
      </c>
      <c r="F22" s="26" t="s">
        <v>417</v>
      </c>
      <c r="G22" s="28" t="str">
        <f>HYPERLINK(テーブル22[[#This Row],[列7]],"Info Sheet")</f>
        <v>Info Sheet</v>
      </c>
      <c r="H22" s="25" t="s">
        <v>157</v>
      </c>
      <c r="I22" s="30" t="s">
        <v>50</v>
      </c>
      <c r="J22" s="30" t="s">
        <v>50</v>
      </c>
      <c r="K22" s="30" t="s">
        <v>50</v>
      </c>
      <c r="L22" s="30" t="s">
        <v>50</v>
      </c>
      <c r="M22" s="30"/>
      <c r="N22" s="30"/>
      <c r="O22" s="27">
        <v>1</v>
      </c>
      <c r="P22" s="39" t="s">
        <v>51</v>
      </c>
      <c r="Q22" s="30" t="s">
        <v>60</v>
      </c>
      <c r="R22" s="30" t="s">
        <v>158</v>
      </c>
      <c r="S22" s="29">
        <v>46113</v>
      </c>
      <c r="T22" s="29">
        <v>46143</v>
      </c>
      <c r="U22" s="29">
        <v>46267</v>
      </c>
      <c r="V22" s="27">
        <v>2</v>
      </c>
      <c r="W22" s="27">
        <v>2</v>
      </c>
      <c r="X22" s="27">
        <v>548</v>
      </c>
      <c r="Y22" s="27">
        <v>77</v>
      </c>
      <c r="Z22" s="27">
        <v>5.5</v>
      </c>
      <c r="AA22" s="27">
        <v>2</v>
      </c>
      <c r="AB22" s="27">
        <v>2</v>
      </c>
      <c r="AC22" s="27" t="s">
        <v>54</v>
      </c>
      <c r="AD22" s="27" t="s">
        <v>159</v>
      </c>
      <c r="AE22" s="27" t="s">
        <v>160</v>
      </c>
      <c r="AF22" s="27" t="s">
        <v>160</v>
      </c>
      <c r="AG22" s="27" t="s">
        <v>160</v>
      </c>
      <c r="AH22" s="27" t="s">
        <v>160</v>
      </c>
      <c r="AI22" s="27" t="s">
        <v>50</v>
      </c>
      <c r="AJ22" s="27" t="s">
        <v>62</v>
      </c>
      <c r="AK22" s="27" t="s">
        <v>54</v>
      </c>
      <c r="AL22" s="27" t="s">
        <v>54</v>
      </c>
      <c r="AM22" s="27" t="s">
        <v>54</v>
      </c>
      <c r="AN22" s="27" t="s">
        <v>54</v>
      </c>
      <c r="AO22" s="27" t="s">
        <v>50</v>
      </c>
      <c r="AP22" s="27" t="s">
        <v>50</v>
      </c>
      <c r="AQ22" s="27" t="s">
        <v>50</v>
      </c>
      <c r="AR22" s="30" t="s">
        <v>56</v>
      </c>
      <c r="AS22" s="30" t="s">
        <v>50</v>
      </c>
      <c r="AT22" s="30" t="s">
        <v>50</v>
      </c>
      <c r="AU22" s="30" t="s">
        <v>50</v>
      </c>
      <c r="AV22" s="30" t="s">
        <v>50</v>
      </c>
      <c r="AW22" s="30" t="s">
        <v>56</v>
      </c>
      <c r="AX22" s="30" t="s">
        <v>50</v>
      </c>
      <c r="AY22" s="30" t="s">
        <v>56</v>
      </c>
      <c r="AZ22" s="30" t="s">
        <v>56</v>
      </c>
      <c r="BA22" s="30" t="s">
        <v>56</v>
      </c>
      <c r="BB22" s="30" t="s">
        <v>56</v>
      </c>
      <c r="BC22" s="30" t="s">
        <v>56</v>
      </c>
      <c r="BD22" s="30" t="s">
        <v>56</v>
      </c>
      <c r="BE22" s="30" t="s">
        <v>50</v>
      </c>
      <c r="BF22" s="30" t="s">
        <v>50</v>
      </c>
      <c r="BG22" s="30" t="s">
        <v>56</v>
      </c>
      <c r="BH22" s="30" t="s">
        <v>50</v>
      </c>
      <c r="BI22" s="30" t="s">
        <v>56</v>
      </c>
      <c r="BJ22" s="30" t="s">
        <v>56</v>
      </c>
      <c r="BK22" s="26" t="s">
        <v>161</v>
      </c>
      <c r="BL22" s="28" t="str">
        <f>HYPERLINK(テーブル22[[#This Row],[Website Link]],"Website")</f>
        <v>Website</v>
      </c>
      <c r="BM22" s="25" t="s">
        <v>162</v>
      </c>
      <c r="BN22" s="25"/>
      <c r="BO22" s="25"/>
      <c r="BP22" s="25"/>
      <c r="BQ22" s="30">
        <v>1</v>
      </c>
      <c r="BR22" s="30">
        <v>1</v>
      </c>
      <c r="BS22" s="30">
        <v>1</v>
      </c>
      <c r="BT22" s="30">
        <v>2</v>
      </c>
      <c r="BU22" s="30">
        <v>2</v>
      </c>
      <c r="BV22" s="30">
        <v>1</v>
      </c>
    </row>
    <row r="23" spans="1:74" ht="33" x14ac:dyDescent="0.55000000000000004">
      <c r="A23" s="24">
        <f t="shared" si="0"/>
        <v>18</v>
      </c>
      <c r="B23" s="25">
        <v>990132</v>
      </c>
      <c r="C23" s="25" t="s">
        <v>63</v>
      </c>
      <c r="D23" s="25" t="s">
        <v>64</v>
      </c>
      <c r="E23" s="38" t="s">
        <v>163</v>
      </c>
      <c r="F23" s="26" t="s">
        <v>418</v>
      </c>
      <c r="G23" s="28" t="str">
        <f>HYPERLINK(テーブル22[[#This Row],[列7]],"Info Sheet")</f>
        <v>Info Sheet</v>
      </c>
      <c r="H23" s="25" t="s">
        <v>164</v>
      </c>
      <c r="I23" s="30" t="s">
        <v>50</v>
      </c>
      <c r="J23" s="30" t="s">
        <v>56</v>
      </c>
      <c r="K23" s="30" t="s">
        <v>56</v>
      </c>
      <c r="L23" s="30" t="s">
        <v>50</v>
      </c>
      <c r="M23" s="30" t="s">
        <v>50</v>
      </c>
      <c r="N23" s="30" t="s">
        <v>56</v>
      </c>
      <c r="O23" s="27">
        <v>6</v>
      </c>
      <c r="P23" s="39" t="s">
        <v>51</v>
      </c>
      <c r="Q23" s="30" t="s">
        <v>165</v>
      </c>
      <c r="R23" s="30" t="s">
        <v>78</v>
      </c>
      <c r="S23" s="29">
        <v>46127</v>
      </c>
      <c r="T23" s="29">
        <v>46142</v>
      </c>
      <c r="U23" s="29">
        <v>46266</v>
      </c>
      <c r="V23" s="27">
        <v>2</v>
      </c>
      <c r="W23" s="27">
        <v>2</v>
      </c>
      <c r="X23" s="27">
        <v>548</v>
      </c>
      <c r="Y23" s="27">
        <v>77</v>
      </c>
      <c r="Z23" s="27">
        <v>5.5</v>
      </c>
      <c r="AA23" s="27">
        <v>2</v>
      </c>
      <c r="AB23" s="27">
        <v>2</v>
      </c>
      <c r="AC23" s="27" t="s">
        <v>54</v>
      </c>
      <c r="AD23" s="27">
        <v>85</v>
      </c>
      <c r="AE23" s="27" t="s">
        <v>54</v>
      </c>
      <c r="AF23" s="27" t="s">
        <v>54</v>
      </c>
      <c r="AG23" s="27" t="s">
        <v>54</v>
      </c>
      <c r="AH23" s="27" t="s">
        <v>54</v>
      </c>
      <c r="AI23" s="27" t="s">
        <v>50</v>
      </c>
      <c r="AJ23" s="27">
        <v>6</v>
      </c>
      <c r="AK23" s="27" t="s">
        <v>54</v>
      </c>
      <c r="AL23" s="27" t="s">
        <v>54</v>
      </c>
      <c r="AM23" s="27" t="s">
        <v>54</v>
      </c>
      <c r="AN23" s="27" t="s">
        <v>54</v>
      </c>
      <c r="AO23" s="27" t="s">
        <v>50</v>
      </c>
      <c r="AP23" s="27" t="s">
        <v>50</v>
      </c>
      <c r="AQ23" s="27" t="s">
        <v>55</v>
      </c>
      <c r="AR23" s="30" t="s">
        <v>50</v>
      </c>
      <c r="AS23" s="30" t="s">
        <v>50</v>
      </c>
      <c r="AT23" s="30" t="s">
        <v>50</v>
      </c>
      <c r="AU23" s="30" t="s">
        <v>50</v>
      </c>
      <c r="AV23" s="30" t="s">
        <v>56</v>
      </c>
      <c r="AW23" s="30" t="s">
        <v>56</v>
      </c>
      <c r="AX23" s="30" t="s">
        <v>50</v>
      </c>
      <c r="AY23" s="30" t="s">
        <v>56</v>
      </c>
      <c r="AZ23" s="30" t="s">
        <v>56</v>
      </c>
      <c r="BA23" s="30" t="s">
        <v>56</v>
      </c>
      <c r="BB23" s="30" t="s">
        <v>56</v>
      </c>
      <c r="BC23" s="30" t="s">
        <v>56</v>
      </c>
      <c r="BD23" s="30" t="s">
        <v>56</v>
      </c>
      <c r="BE23" s="30" t="s">
        <v>56</v>
      </c>
      <c r="BF23" s="30" t="s">
        <v>56</v>
      </c>
      <c r="BG23" s="30" t="s">
        <v>56</v>
      </c>
      <c r="BH23" s="30" t="s">
        <v>56</v>
      </c>
      <c r="BI23" s="30" t="s">
        <v>56</v>
      </c>
      <c r="BJ23" s="30" t="s">
        <v>56</v>
      </c>
      <c r="BK23" s="26" t="s">
        <v>166</v>
      </c>
      <c r="BL23" s="28" t="str">
        <f>HYPERLINK(テーブル22[[#This Row],[Website Link]],"Website")</f>
        <v>Website</v>
      </c>
      <c r="BM23" s="25" t="s">
        <v>419</v>
      </c>
      <c r="BN23" s="25"/>
      <c r="BO23" s="25"/>
      <c r="BP23" s="25"/>
      <c r="BQ23" s="30">
        <v>1</v>
      </c>
      <c r="BR23" s="30">
        <v>0</v>
      </c>
      <c r="BS23" s="30" t="s">
        <v>54</v>
      </c>
      <c r="BT23" s="30" t="s">
        <v>54</v>
      </c>
      <c r="BU23" s="30" t="s">
        <v>54</v>
      </c>
      <c r="BV23" s="30" t="s">
        <v>54</v>
      </c>
    </row>
    <row r="24" spans="1:74" ht="33" x14ac:dyDescent="0.55000000000000004">
      <c r="A24" s="24">
        <f t="shared" si="0"/>
        <v>19</v>
      </c>
      <c r="B24" s="25">
        <v>990867</v>
      </c>
      <c r="C24" s="25" t="s">
        <v>73</v>
      </c>
      <c r="D24" s="25" t="s">
        <v>74</v>
      </c>
      <c r="E24" s="38" t="s">
        <v>420</v>
      </c>
      <c r="F24" s="26" t="s">
        <v>167</v>
      </c>
      <c r="G24" s="28" t="str">
        <f>HYPERLINK(テーブル22[[#This Row],[列7]],"Info Sheet")</f>
        <v>Info Sheet</v>
      </c>
      <c r="H24" s="25" t="s">
        <v>168</v>
      </c>
      <c r="I24" s="30" t="s">
        <v>50</v>
      </c>
      <c r="J24" s="30" t="s">
        <v>50</v>
      </c>
      <c r="K24" s="30" t="s">
        <v>50</v>
      </c>
      <c r="L24" s="30" t="s">
        <v>56</v>
      </c>
      <c r="M24" s="30" t="s">
        <v>56</v>
      </c>
      <c r="N24" s="30" t="s">
        <v>56</v>
      </c>
      <c r="O24" s="27">
        <v>2</v>
      </c>
      <c r="P24" s="39" t="s">
        <v>51</v>
      </c>
      <c r="Q24" s="30" t="s">
        <v>82</v>
      </c>
      <c r="R24" s="30" t="s">
        <v>71</v>
      </c>
      <c r="S24" s="29">
        <v>46113</v>
      </c>
      <c r="T24" s="29">
        <v>46143</v>
      </c>
      <c r="U24" s="29">
        <v>46252</v>
      </c>
      <c r="V24" s="27">
        <v>2</v>
      </c>
      <c r="W24" s="27">
        <v>2.75</v>
      </c>
      <c r="X24" s="27">
        <v>535</v>
      </c>
      <c r="Y24" s="27">
        <v>72</v>
      </c>
      <c r="Z24" s="27">
        <v>6</v>
      </c>
      <c r="AA24" s="27">
        <v>2</v>
      </c>
      <c r="AB24" s="27">
        <v>2.75</v>
      </c>
      <c r="AC24" s="27" t="s">
        <v>54</v>
      </c>
      <c r="AD24" s="27" t="s">
        <v>61</v>
      </c>
      <c r="AE24" s="27" t="s">
        <v>54</v>
      </c>
      <c r="AF24" s="27" t="s">
        <v>54</v>
      </c>
      <c r="AG24" s="27" t="s">
        <v>54</v>
      </c>
      <c r="AH24" s="27" t="s">
        <v>54</v>
      </c>
      <c r="AI24" s="27" t="s">
        <v>50</v>
      </c>
      <c r="AJ24" s="27" t="s">
        <v>169</v>
      </c>
      <c r="AK24" s="27" t="s">
        <v>169</v>
      </c>
      <c r="AL24" s="27" t="s">
        <v>169</v>
      </c>
      <c r="AM24" s="27" t="s">
        <v>169</v>
      </c>
      <c r="AN24" s="27" t="s">
        <v>169</v>
      </c>
      <c r="AO24" s="27" t="s">
        <v>55</v>
      </c>
      <c r="AP24" s="27" t="s">
        <v>50</v>
      </c>
      <c r="AQ24" s="27" t="s">
        <v>50</v>
      </c>
      <c r="AR24" s="30" t="s">
        <v>50</v>
      </c>
      <c r="AS24" s="30" t="s">
        <v>50</v>
      </c>
      <c r="AT24" s="30" t="s">
        <v>50</v>
      </c>
      <c r="AU24" s="30" t="s">
        <v>50</v>
      </c>
      <c r="AV24" s="30" t="s">
        <v>50</v>
      </c>
      <c r="AW24" s="30" t="s">
        <v>56</v>
      </c>
      <c r="AX24" s="30" t="s">
        <v>50</v>
      </c>
      <c r="AY24" s="30" t="s">
        <v>50</v>
      </c>
      <c r="AZ24" s="30" t="s">
        <v>50</v>
      </c>
      <c r="BA24" s="30" t="s">
        <v>50</v>
      </c>
      <c r="BB24" s="30" t="s">
        <v>50</v>
      </c>
      <c r="BC24" s="30" t="s">
        <v>50</v>
      </c>
      <c r="BD24" s="30" t="s">
        <v>50</v>
      </c>
      <c r="BE24" s="30" t="s">
        <v>56</v>
      </c>
      <c r="BF24" s="30" t="s">
        <v>56</v>
      </c>
      <c r="BG24" s="30" t="s">
        <v>50</v>
      </c>
      <c r="BH24" s="30" t="s">
        <v>50</v>
      </c>
      <c r="BI24" s="30" t="s">
        <v>56</v>
      </c>
      <c r="BJ24" s="30" t="s">
        <v>50</v>
      </c>
      <c r="BK24" s="26" t="s">
        <v>421</v>
      </c>
      <c r="BL24" s="28" t="str">
        <f>HYPERLINK(テーブル22[[#This Row],[Website Link]],"Website")</f>
        <v>Website</v>
      </c>
      <c r="BM24" s="25" t="s">
        <v>170</v>
      </c>
      <c r="BN24" s="25"/>
      <c r="BO24" s="25"/>
      <c r="BP24" s="25"/>
      <c r="BQ24" s="30" t="s">
        <v>54</v>
      </c>
      <c r="BR24" s="30" t="s">
        <v>54</v>
      </c>
      <c r="BS24" s="30" t="s">
        <v>54</v>
      </c>
      <c r="BT24" s="30" t="s">
        <v>54</v>
      </c>
      <c r="BU24" s="30" t="s">
        <v>54</v>
      </c>
      <c r="BV24" s="30" t="s">
        <v>54</v>
      </c>
    </row>
    <row r="25" spans="1:74" ht="33" x14ac:dyDescent="0.55000000000000004">
      <c r="A25" s="24">
        <f t="shared" si="0"/>
        <v>20</v>
      </c>
      <c r="B25" s="25">
        <v>990759</v>
      </c>
      <c r="C25" s="25" t="s">
        <v>45</v>
      </c>
      <c r="D25" s="25" t="s">
        <v>171</v>
      </c>
      <c r="E25" s="38" t="s">
        <v>172</v>
      </c>
      <c r="F25" s="26" t="s">
        <v>172</v>
      </c>
      <c r="G25" s="28" t="str">
        <f>HYPERLINK(テーブル22[[#This Row],[列7]],"Info Sheet")</f>
        <v>Info Sheet</v>
      </c>
      <c r="H25" s="25" t="s">
        <v>173</v>
      </c>
      <c r="I25" s="30" t="s">
        <v>50</v>
      </c>
      <c r="J25" s="30" t="s">
        <v>50</v>
      </c>
      <c r="K25" s="30" t="s">
        <v>50</v>
      </c>
      <c r="L25" s="30" t="s">
        <v>50</v>
      </c>
      <c r="M25" s="30" t="s">
        <v>50</v>
      </c>
      <c r="N25" s="30" t="s">
        <v>56</v>
      </c>
      <c r="O25" s="27">
        <v>2</v>
      </c>
      <c r="P25" s="39" t="s">
        <v>51</v>
      </c>
      <c r="Q25" s="30" t="s">
        <v>174</v>
      </c>
      <c r="R25" s="30" t="s">
        <v>175</v>
      </c>
      <c r="S25" s="29">
        <v>46143</v>
      </c>
      <c r="T25" s="29">
        <v>46157</v>
      </c>
      <c r="U25" s="29">
        <v>46259</v>
      </c>
      <c r="V25" s="27">
        <v>2</v>
      </c>
      <c r="W25" s="27">
        <v>2.5</v>
      </c>
      <c r="X25" s="27">
        <v>535</v>
      </c>
      <c r="Y25" s="27">
        <v>72</v>
      </c>
      <c r="Z25" s="27">
        <v>5.5</v>
      </c>
      <c r="AA25" s="27">
        <v>2</v>
      </c>
      <c r="AB25" s="27">
        <v>2.5</v>
      </c>
      <c r="AC25" s="27" t="s">
        <v>54</v>
      </c>
      <c r="AD25" s="27">
        <v>79</v>
      </c>
      <c r="AE25" s="27" t="s">
        <v>54</v>
      </c>
      <c r="AF25" s="27" t="s">
        <v>54</v>
      </c>
      <c r="AG25" s="27" t="s">
        <v>54</v>
      </c>
      <c r="AH25" s="27" t="s">
        <v>54</v>
      </c>
      <c r="AI25" s="27" t="s">
        <v>55</v>
      </c>
      <c r="AJ25" s="27" t="s">
        <v>62</v>
      </c>
      <c r="AK25" s="27" t="s">
        <v>54</v>
      </c>
      <c r="AL25" s="27" t="s">
        <v>54</v>
      </c>
      <c r="AM25" s="27" t="s">
        <v>54</v>
      </c>
      <c r="AN25" s="27" t="s">
        <v>54</v>
      </c>
      <c r="AO25" s="27" t="s">
        <v>50</v>
      </c>
      <c r="AP25" s="27" t="s">
        <v>50</v>
      </c>
      <c r="AQ25" s="27" t="s">
        <v>50</v>
      </c>
      <c r="AR25" s="30" t="s">
        <v>50</v>
      </c>
      <c r="AS25" s="30" t="s">
        <v>50</v>
      </c>
      <c r="AT25" s="30" t="s">
        <v>50</v>
      </c>
      <c r="AU25" s="30" t="s">
        <v>50</v>
      </c>
      <c r="AV25" s="30" t="s">
        <v>50</v>
      </c>
      <c r="AW25" s="30" t="s">
        <v>50</v>
      </c>
      <c r="AX25" s="30" t="s">
        <v>50</v>
      </c>
      <c r="AY25" s="30" t="s">
        <v>50</v>
      </c>
      <c r="AZ25" s="30" t="s">
        <v>50</v>
      </c>
      <c r="BA25" s="30" t="s">
        <v>50</v>
      </c>
      <c r="BB25" s="30" t="s">
        <v>50</v>
      </c>
      <c r="BC25" s="30" t="s">
        <v>50</v>
      </c>
      <c r="BD25" s="30" t="s">
        <v>50</v>
      </c>
      <c r="BE25" s="30" t="s">
        <v>56</v>
      </c>
      <c r="BF25" s="30" t="s">
        <v>50</v>
      </c>
      <c r="BG25" s="30" t="s">
        <v>50</v>
      </c>
      <c r="BH25" s="30" t="s">
        <v>50</v>
      </c>
      <c r="BI25" s="30" t="s">
        <v>50</v>
      </c>
      <c r="BJ25" s="30" t="s">
        <v>50</v>
      </c>
      <c r="BK25" s="26"/>
      <c r="BL25" s="28" t="str">
        <f>HYPERLINK(テーブル22[[#This Row],[Website Link]],"Website")</f>
        <v>Website</v>
      </c>
      <c r="BM25" s="25" t="s">
        <v>176</v>
      </c>
      <c r="BN25" s="25"/>
      <c r="BO25" s="25"/>
      <c r="BP25" s="25"/>
      <c r="BQ25" s="30" t="s">
        <v>54</v>
      </c>
      <c r="BR25" s="30" t="s">
        <v>54</v>
      </c>
      <c r="BS25" s="30" t="s">
        <v>54</v>
      </c>
      <c r="BT25" s="30" t="s">
        <v>54</v>
      </c>
      <c r="BU25" s="30" t="s">
        <v>54</v>
      </c>
      <c r="BV25" s="30" t="s">
        <v>54</v>
      </c>
    </row>
    <row r="26" spans="1:74" ht="181.5" x14ac:dyDescent="0.55000000000000004">
      <c r="A26" s="24">
        <f t="shared" si="0"/>
        <v>21</v>
      </c>
      <c r="B26" s="25">
        <v>990868</v>
      </c>
      <c r="C26" s="25" t="s">
        <v>63</v>
      </c>
      <c r="D26" s="25" t="s">
        <v>177</v>
      </c>
      <c r="E26" s="38" t="s">
        <v>178</v>
      </c>
      <c r="F26" s="26" t="s">
        <v>422</v>
      </c>
      <c r="G26" s="28" t="str">
        <f>HYPERLINK(テーブル22[[#This Row],[列7]],"Info Sheet")</f>
        <v>Info Sheet</v>
      </c>
      <c r="H26" s="25" t="s">
        <v>179</v>
      </c>
      <c r="I26" s="30" t="s">
        <v>50</v>
      </c>
      <c r="J26" s="30" t="s">
        <v>56</v>
      </c>
      <c r="K26" s="30" t="s">
        <v>56</v>
      </c>
      <c r="L26" s="30" t="s">
        <v>50</v>
      </c>
      <c r="M26" s="30" t="s">
        <v>50</v>
      </c>
      <c r="N26" s="30" t="s">
        <v>50</v>
      </c>
      <c r="O26" s="27">
        <v>2</v>
      </c>
      <c r="P26" s="39" t="s">
        <v>51</v>
      </c>
      <c r="Q26" s="30" t="s">
        <v>113</v>
      </c>
      <c r="R26" s="30" t="s">
        <v>78</v>
      </c>
      <c r="S26" s="29">
        <v>46113</v>
      </c>
      <c r="T26" s="29">
        <v>46143</v>
      </c>
      <c r="U26" s="29">
        <v>46279</v>
      </c>
      <c r="V26" s="27">
        <v>2</v>
      </c>
      <c r="W26" s="27">
        <v>2</v>
      </c>
      <c r="X26" s="27">
        <v>535</v>
      </c>
      <c r="Y26" s="27">
        <v>72</v>
      </c>
      <c r="Z26" s="27">
        <v>6</v>
      </c>
      <c r="AA26" s="27">
        <v>2</v>
      </c>
      <c r="AB26" s="27">
        <v>2</v>
      </c>
      <c r="AC26" s="27" t="s">
        <v>54</v>
      </c>
      <c r="AD26" s="27">
        <v>79</v>
      </c>
      <c r="AE26" s="27" t="s">
        <v>180</v>
      </c>
      <c r="AF26" s="27" t="s">
        <v>181</v>
      </c>
      <c r="AG26" s="27" t="s">
        <v>160</v>
      </c>
      <c r="AH26" s="27" t="s">
        <v>180</v>
      </c>
      <c r="AI26" s="27" t="s">
        <v>55</v>
      </c>
      <c r="AJ26" s="27" t="s">
        <v>169</v>
      </c>
      <c r="AK26" s="27" t="s">
        <v>123</v>
      </c>
      <c r="AL26" s="27" t="s">
        <v>123</v>
      </c>
      <c r="AM26" s="27" t="s">
        <v>123</v>
      </c>
      <c r="AN26" s="27" t="s">
        <v>123</v>
      </c>
      <c r="AO26" s="27" t="s">
        <v>55</v>
      </c>
      <c r="AP26" s="27" t="s">
        <v>55</v>
      </c>
      <c r="AQ26" s="27" t="s">
        <v>50</v>
      </c>
      <c r="AR26" s="30" t="s">
        <v>50</v>
      </c>
      <c r="AS26" s="30" t="s">
        <v>50</v>
      </c>
      <c r="AT26" s="30" t="s">
        <v>50</v>
      </c>
      <c r="AU26" s="30" t="s">
        <v>50</v>
      </c>
      <c r="AV26" s="30" t="s">
        <v>50</v>
      </c>
      <c r="AW26" s="30" t="s">
        <v>50</v>
      </c>
      <c r="AX26" s="30" t="s">
        <v>50</v>
      </c>
      <c r="AY26" s="30" t="s">
        <v>56</v>
      </c>
      <c r="AZ26" s="30" t="s">
        <v>56</v>
      </c>
      <c r="BA26" s="30" t="s">
        <v>56</v>
      </c>
      <c r="BB26" s="30" t="s">
        <v>56</v>
      </c>
      <c r="BC26" s="30" t="s">
        <v>56</v>
      </c>
      <c r="BD26" s="30" t="s">
        <v>56</v>
      </c>
      <c r="BE26" s="30" t="s">
        <v>56</v>
      </c>
      <c r="BF26" s="30" t="s">
        <v>56</v>
      </c>
      <c r="BG26" s="30" t="s">
        <v>50</v>
      </c>
      <c r="BH26" s="30" t="s">
        <v>56</v>
      </c>
      <c r="BI26" s="30" t="s">
        <v>56</v>
      </c>
      <c r="BJ26" s="30" t="s">
        <v>56</v>
      </c>
      <c r="BK26" s="26" t="s">
        <v>182</v>
      </c>
      <c r="BL26" s="28" t="str">
        <f>HYPERLINK(テーブル22[[#This Row],[Website Link]],"Website")</f>
        <v>Website</v>
      </c>
      <c r="BM26" s="25" t="s">
        <v>183</v>
      </c>
      <c r="BN26" s="25"/>
      <c r="BO26" s="25"/>
      <c r="BP26" s="25"/>
      <c r="BQ26" s="30" t="s">
        <v>54</v>
      </c>
      <c r="BR26" s="30" t="s">
        <v>54</v>
      </c>
      <c r="BS26" s="30" t="s">
        <v>54</v>
      </c>
      <c r="BT26" s="30">
        <v>3</v>
      </c>
      <c r="BU26" s="30">
        <v>2</v>
      </c>
      <c r="BV26" s="30">
        <v>1.5</v>
      </c>
    </row>
    <row r="27" spans="1:74" ht="33" x14ac:dyDescent="0.55000000000000004">
      <c r="A27" s="24">
        <f t="shared" si="0"/>
        <v>22</v>
      </c>
      <c r="B27" s="25">
        <v>990980</v>
      </c>
      <c r="C27" s="25" t="s">
        <v>45</v>
      </c>
      <c r="D27" s="25" t="s">
        <v>184</v>
      </c>
      <c r="E27" s="38" t="s">
        <v>423</v>
      </c>
      <c r="F27" s="26" t="s">
        <v>185</v>
      </c>
      <c r="G27" s="28" t="str">
        <f>HYPERLINK(テーブル22[[#This Row],[列7]],"Info Sheet")</f>
        <v>Info Sheet</v>
      </c>
      <c r="H27" s="25" t="s">
        <v>424</v>
      </c>
      <c r="I27" s="30"/>
      <c r="J27" s="30" t="s">
        <v>50</v>
      </c>
      <c r="K27" s="30"/>
      <c r="L27" s="30" t="s">
        <v>56</v>
      </c>
      <c r="M27" s="30" t="s">
        <v>56</v>
      </c>
      <c r="N27" s="30" t="s">
        <v>56</v>
      </c>
      <c r="O27" s="27">
        <v>5</v>
      </c>
      <c r="P27" s="39" t="s">
        <v>51</v>
      </c>
      <c r="Q27" s="30" t="s">
        <v>82</v>
      </c>
      <c r="R27" s="30" t="s">
        <v>114</v>
      </c>
      <c r="S27" s="29">
        <v>46188</v>
      </c>
      <c r="T27" s="29">
        <v>46188</v>
      </c>
      <c r="U27" s="29">
        <v>46231</v>
      </c>
      <c r="V27" s="27">
        <v>2</v>
      </c>
      <c r="W27" s="27">
        <v>2</v>
      </c>
      <c r="X27" s="27" t="s">
        <v>54</v>
      </c>
      <c r="Y27" s="27" t="s">
        <v>54</v>
      </c>
      <c r="Z27" s="27">
        <v>5.5</v>
      </c>
      <c r="AA27" s="27">
        <v>2</v>
      </c>
      <c r="AB27" s="27">
        <v>2</v>
      </c>
      <c r="AC27" s="27" t="s">
        <v>54</v>
      </c>
      <c r="AD27" s="27">
        <v>65</v>
      </c>
      <c r="AE27" s="27" t="s">
        <v>54</v>
      </c>
      <c r="AF27" s="27" t="s">
        <v>54</v>
      </c>
      <c r="AG27" s="27" t="s">
        <v>54</v>
      </c>
      <c r="AH27" s="27" t="s">
        <v>54</v>
      </c>
      <c r="AI27" s="27" t="s">
        <v>50</v>
      </c>
      <c r="AJ27" s="27" t="s">
        <v>62</v>
      </c>
      <c r="AK27" s="27" t="s">
        <v>62</v>
      </c>
      <c r="AL27" s="27" t="s">
        <v>62</v>
      </c>
      <c r="AM27" s="27" t="s">
        <v>62</v>
      </c>
      <c r="AN27" s="27" t="s">
        <v>62</v>
      </c>
      <c r="AO27" s="27" t="s">
        <v>50</v>
      </c>
      <c r="AP27" s="27" t="s">
        <v>50</v>
      </c>
      <c r="AQ27" s="27" t="s">
        <v>55</v>
      </c>
      <c r="AR27" s="30" t="s">
        <v>50</v>
      </c>
      <c r="AS27" s="30" t="s">
        <v>50</v>
      </c>
      <c r="AT27" s="30" t="s">
        <v>50</v>
      </c>
      <c r="AU27" s="30" t="s">
        <v>50</v>
      </c>
      <c r="AV27" s="30" t="s">
        <v>50</v>
      </c>
      <c r="AW27" s="30" t="s">
        <v>50</v>
      </c>
      <c r="AX27" s="30" t="s">
        <v>50</v>
      </c>
      <c r="AY27" s="30" t="s">
        <v>50</v>
      </c>
      <c r="AZ27" s="30" t="s">
        <v>50</v>
      </c>
      <c r="BA27" s="30" t="s">
        <v>50</v>
      </c>
      <c r="BB27" s="30" t="s">
        <v>50</v>
      </c>
      <c r="BC27" s="30" t="s">
        <v>50</v>
      </c>
      <c r="BD27" s="30" t="s">
        <v>50</v>
      </c>
      <c r="BE27" s="30" t="s">
        <v>56</v>
      </c>
      <c r="BF27" s="30" t="s">
        <v>56</v>
      </c>
      <c r="BG27" s="30" t="s">
        <v>50</v>
      </c>
      <c r="BH27" s="30" t="s">
        <v>50</v>
      </c>
      <c r="BI27" s="30" t="s">
        <v>50</v>
      </c>
      <c r="BJ27" s="30" t="s">
        <v>50</v>
      </c>
      <c r="BK27" s="26" t="s">
        <v>54</v>
      </c>
      <c r="BL27" s="28" t="str">
        <f>HYPERLINK(テーブル22[[#This Row],[Website Link]],"Website")</f>
        <v>Website</v>
      </c>
      <c r="BM27" s="25" t="s">
        <v>425</v>
      </c>
      <c r="BN27" s="25"/>
      <c r="BO27" s="25"/>
      <c r="BP27" s="25"/>
      <c r="BQ27" s="30" t="s">
        <v>54</v>
      </c>
      <c r="BR27" s="30" t="s">
        <v>54</v>
      </c>
      <c r="BS27" s="30" t="s">
        <v>54</v>
      </c>
      <c r="BT27" s="30" t="s">
        <v>54</v>
      </c>
      <c r="BU27" s="30" t="s">
        <v>54</v>
      </c>
      <c r="BV27" s="30" t="s">
        <v>54</v>
      </c>
    </row>
    <row r="28" spans="1:74" ht="214.5" x14ac:dyDescent="0.55000000000000004">
      <c r="A28" s="24">
        <f t="shared" si="0"/>
        <v>23</v>
      </c>
      <c r="B28" s="25">
        <v>990095</v>
      </c>
      <c r="C28" s="25" t="s">
        <v>45</v>
      </c>
      <c r="D28" s="25" t="s">
        <v>69</v>
      </c>
      <c r="E28" s="38" t="s">
        <v>186</v>
      </c>
      <c r="F28" s="26" t="s">
        <v>186</v>
      </c>
      <c r="G28" s="28" t="str">
        <f>HYPERLINK(テーブル22[[#This Row],[列7]],"Info Sheet")</f>
        <v>Info Sheet</v>
      </c>
      <c r="H28" s="25" t="s">
        <v>187</v>
      </c>
      <c r="I28" s="30" t="s">
        <v>50</v>
      </c>
      <c r="J28" s="30" t="s">
        <v>50</v>
      </c>
      <c r="K28" s="30" t="s">
        <v>50</v>
      </c>
      <c r="L28" s="30" t="s">
        <v>50</v>
      </c>
      <c r="M28" s="30" t="s">
        <v>56</v>
      </c>
      <c r="N28" s="30" t="s">
        <v>56</v>
      </c>
      <c r="O28" s="27">
        <v>3</v>
      </c>
      <c r="P28" s="39" t="s">
        <v>51</v>
      </c>
      <c r="Q28" s="30" t="s">
        <v>70</v>
      </c>
      <c r="R28" s="30" t="s">
        <v>188</v>
      </c>
      <c r="S28" s="29">
        <v>46096</v>
      </c>
      <c r="T28" s="29">
        <v>46113</v>
      </c>
      <c r="U28" s="29">
        <v>46268</v>
      </c>
      <c r="V28" s="27">
        <v>2</v>
      </c>
      <c r="W28" s="27">
        <v>3</v>
      </c>
      <c r="X28" s="27">
        <v>535</v>
      </c>
      <c r="Y28" s="27">
        <v>72</v>
      </c>
      <c r="Z28" s="27">
        <v>5.5</v>
      </c>
      <c r="AA28" s="27">
        <v>2</v>
      </c>
      <c r="AB28" s="27">
        <v>3</v>
      </c>
      <c r="AC28" s="27" t="s">
        <v>54</v>
      </c>
      <c r="AD28" s="27" t="s">
        <v>72</v>
      </c>
      <c r="AE28" s="27" t="s">
        <v>54</v>
      </c>
      <c r="AF28" s="27" t="s">
        <v>54</v>
      </c>
      <c r="AG28" s="27" t="s">
        <v>54</v>
      </c>
      <c r="AH28" s="27" t="s">
        <v>54</v>
      </c>
      <c r="AI28" s="27" t="s">
        <v>55</v>
      </c>
      <c r="AJ28" s="27" t="s">
        <v>62</v>
      </c>
      <c r="AK28" s="27" t="s">
        <v>54</v>
      </c>
      <c r="AL28" s="27" t="s">
        <v>54</v>
      </c>
      <c r="AM28" s="27" t="s">
        <v>54</v>
      </c>
      <c r="AN28" s="27" t="s">
        <v>54</v>
      </c>
      <c r="AO28" s="27" t="s">
        <v>55</v>
      </c>
      <c r="AP28" s="27" t="s">
        <v>55</v>
      </c>
      <c r="AQ28" s="27" t="s">
        <v>50</v>
      </c>
      <c r="AR28" s="30" t="s">
        <v>50</v>
      </c>
      <c r="AS28" s="30" t="s">
        <v>50</v>
      </c>
      <c r="AT28" s="30" t="s">
        <v>50</v>
      </c>
      <c r="AU28" s="30" t="s">
        <v>50</v>
      </c>
      <c r="AV28" s="30" t="s">
        <v>50</v>
      </c>
      <c r="AW28" s="30" t="s">
        <v>50</v>
      </c>
      <c r="AX28" s="30" t="s">
        <v>50</v>
      </c>
      <c r="AY28" s="30" t="s">
        <v>50</v>
      </c>
      <c r="AZ28" s="30" t="s">
        <v>50</v>
      </c>
      <c r="BA28" s="30" t="s">
        <v>50</v>
      </c>
      <c r="BB28" s="30" t="s">
        <v>50</v>
      </c>
      <c r="BC28" s="30" t="s">
        <v>50</v>
      </c>
      <c r="BD28" s="30" t="s">
        <v>50</v>
      </c>
      <c r="BE28" s="30" t="s">
        <v>50</v>
      </c>
      <c r="BF28" s="30" t="s">
        <v>50</v>
      </c>
      <c r="BG28" s="30" t="s">
        <v>50</v>
      </c>
      <c r="BH28" s="30" t="s">
        <v>50</v>
      </c>
      <c r="BI28" s="30" t="s">
        <v>50</v>
      </c>
      <c r="BJ28" s="30" t="s">
        <v>56</v>
      </c>
      <c r="BK28" s="26" t="s">
        <v>426</v>
      </c>
      <c r="BL28" s="28" t="str">
        <f>HYPERLINK(テーブル22[[#This Row],[Website Link]],"Website")</f>
        <v>Website</v>
      </c>
      <c r="BM28" s="25" t="s">
        <v>189</v>
      </c>
      <c r="BN28" s="25"/>
      <c r="BO28" s="25"/>
      <c r="BP28" s="25"/>
      <c r="BQ28" s="30">
        <v>2</v>
      </c>
      <c r="BR28" s="30">
        <v>2</v>
      </c>
      <c r="BS28" s="30">
        <v>1</v>
      </c>
      <c r="BT28" s="30">
        <v>3</v>
      </c>
      <c r="BU28" s="30">
        <v>3</v>
      </c>
      <c r="BV28" s="30">
        <v>1</v>
      </c>
    </row>
    <row r="29" spans="1:74" x14ac:dyDescent="0.55000000000000004">
      <c r="A29" s="24">
        <f t="shared" si="0"/>
        <v>24</v>
      </c>
      <c r="B29" s="25">
        <v>990903</v>
      </c>
      <c r="C29" s="25" t="s">
        <v>63</v>
      </c>
      <c r="D29" s="25" t="s">
        <v>91</v>
      </c>
      <c r="E29" s="38" t="s">
        <v>427</v>
      </c>
      <c r="F29" s="26" t="s">
        <v>191</v>
      </c>
      <c r="G29" s="28" t="str">
        <f>HYPERLINK(テーブル22[[#This Row],[列7]],"Info Sheet")</f>
        <v>Info Sheet</v>
      </c>
      <c r="H29" s="25" t="s">
        <v>192</v>
      </c>
      <c r="I29" s="30" t="s">
        <v>50</v>
      </c>
      <c r="J29" s="30" t="s">
        <v>56</v>
      </c>
      <c r="K29" s="30" t="s">
        <v>56</v>
      </c>
      <c r="L29" s="30" t="s">
        <v>50</v>
      </c>
      <c r="M29" s="30"/>
      <c r="N29" s="30" t="s">
        <v>50</v>
      </c>
      <c r="O29" s="27">
        <v>2</v>
      </c>
      <c r="P29" s="39" t="s">
        <v>51</v>
      </c>
      <c r="Q29" s="30" t="s">
        <v>60</v>
      </c>
      <c r="R29" s="30" t="s">
        <v>428</v>
      </c>
      <c r="S29" s="29">
        <v>46143</v>
      </c>
      <c r="T29" s="29">
        <v>46157</v>
      </c>
      <c r="U29" s="29">
        <v>46288</v>
      </c>
      <c r="V29" s="27">
        <v>2</v>
      </c>
      <c r="W29" s="27">
        <v>2</v>
      </c>
      <c r="X29" s="27">
        <v>555</v>
      </c>
      <c r="Y29" s="27">
        <v>77</v>
      </c>
      <c r="Z29" s="27">
        <v>6</v>
      </c>
      <c r="AA29" s="27">
        <v>2</v>
      </c>
      <c r="AB29" s="27">
        <v>2</v>
      </c>
      <c r="AC29" s="27">
        <v>570</v>
      </c>
      <c r="AD29" s="27">
        <v>85</v>
      </c>
      <c r="AE29" s="27" t="s">
        <v>54</v>
      </c>
      <c r="AF29" s="27" t="s">
        <v>54</v>
      </c>
      <c r="AG29" s="27" t="s">
        <v>54</v>
      </c>
      <c r="AH29" s="27" t="s">
        <v>54</v>
      </c>
      <c r="AI29" s="27" t="s">
        <v>50</v>
      </c>
      <c r="AJ29" s="27" t="s">
        <v>169</v>
      </c>
      <c r="AK29" s="27" t="s">
        <v>54</v>
      </c>
      <c r="AL29" s="27" t="s">
        <v>54</v>
      </c>
      <c r="AM29" s="27" t="s">
        <v>54</v>
      </c>
      <c r="AN29" s="27" t="s">
        <v>54</v>
      </c>
      <c r="AO29" s="27" t="s">
        <v>50</v>
      </c>
      <c r="AP29" s="27" t="s">
        <v>50</v>
      </c>
      <c r="AQ29" s="27" t="s">
        <v>50</v>
      </c>
      <c r="AR29" s="30" t="s">
        <v>50</v>
      </c>
      <c r="AS29" s="30" t="s">
        <v>50</v>
      </c>
      <c r="AT29" s="30" t="s">
        <v>50</v>
      </c>
      <c r="AU29" s="30" t="s">
        <v>50</v>
      </c>
      <c r="AV29" s="30" t="s">
        <v>50</v>
      </c>
      <c r="AW29" s="30" t="s">
        <v>50</v>
      </c>
      <c r="AX29" s="30" t="s">
        <v>50</v>
      </c>
      <c r="AY29" s="30" t="s">
        <v>56</v>
      </c>
      <c r="AZ29" s="30" t="s">
        <v>56</v>
      </c>
      <c r="BA29" s="30" t="s">
        <v>56</v>
      </c>
      <c r="BB29" s="30" t="s">
        <v>56</v>
      </c>
      <c r="BC29" s="30" t="s">
        <v>56</v>
      </c>
      <c r="BD29" s="30" t="s">
        <v>56</v>
      </c>
      <c r="BE29" s="30" t="s">
        <v>56</v>
      </c>
      <c r="BF29" s="30" t="s">
        <v>56</v>
      </c>
      <c r="BG29" s="30" t="s">
        <v>56</v>
      </c>
      <c r="BH29" s="30" t="s">
        <v>56</v>
      </c>
      <c r="BI29" s="30" t="s">
        <v>56</v>
      </c>
      <c r="BJ29" s="30" t="s">
        <v>56</v>
      </c>
      <c r="BK29" s="26" t="s">
        <v>54</v>
      </c>
      <c r="BL29" s="28" t="str">
        <f>HYPERLINK(テーブル22[[#This Row],[Website Link]],"Website")</f>
        <v>Website</v>
      </c>
      <c r="BM29" s="25" t="s">
        <v>193</v>
      </c>
      <c r="BN29" s="25"/>
      <c r="BO29" s="25"/>
      <c r="BP29" s="25"/>
      <c r="BQ29" s="30">
        <v>1</v>
      </c>
      <c r="BR29" s="30">
        <v>1</v>
      </c>
      <c r="BS29" s="30">
        <v>1</v>
      </c>
      <c r="BT29" s="30" t="s">
        <v>54</v>
      </c>
      <c r="BU29" s="30" t="s">
        <v>54</v>
      </c>
      <c r="BV29" s="30" t="s">
        <v>54</v>
      </c>
    </row>
    <row r="30" spans="1:74" ht="33" x14ac:dyDescent="0.55000000000000004">
      <c r="A30" s="24">
        <f t="shared" si="0"/>
        <v>25</v>
      </c>
      <c r="B30" s="25">
        <v>990899</v>
      </c>
      <c r="C30" s="25" t="s">
        <v>199</v>
      </c>
      <c r="D30" s="25" t="s">
        <v>200</v>
      </c>
      <c r="E30" s="38" t="s">
        <v>201</v>
      </c>
      <c r="F30" s="26" t="s">
        <v>201</v>
      </c>
      <c r="G30" s="28" t="str">
        <f>HYPERLINK(テーブル22[[#This Row],[列7]],"Info Sheet")</f>
        <v>Info Sheet</v>
      </c>
      <c r="H30" s="25" t="s">
        <v>202</v>
      </c>
      <c r="I30" s="30" t="s">
        <v>50</v>
      </c>
      <c r="J30" s="30" t="s">
        <v>50</v>
      </c>
      <c r="K30" s="30" t="s">
        <v>56</v>
      </c>
      <c r="L30" s="30" t="s">
        <v>50</v>
      </c>
      <c r="M30" s="30"/>
      <c r="N30" s="30" t="s">
        <v>50</v>
      </c>
      <c r="O30" s="27">
        <v>2</v>
      </c>
      <c r="P30" s="39" t="s">
        <v>51</v>
      </c>
      <c r="Q30" s="30" t="s">
        <v>77</v>
      </c>
      <c r="R30" s="30" t="s">
        <v>78</v>
      </c>
      <c r="S30" s="29">
        <v>46157</v>
      </c>
      <c r="T30" s="29">
        <v>46188</v>
      </c>
      <c r="U30" s="29">
        <v>46260</v>
      </c>
      <c r="V30" s="27">
        <v>2</v>
      </c>
      <c r="W30" s="27">
        <v>2</v>
      </c>
      <c r="X30" s="27">
        <v>528</v>
      </c>
      <c r="Y30" s="27">
        <v>68</v>
      </c>
      <c r="Z30" s="27">
        <v>5.5</v>
      </c>
      <c r="AA30" s="27">
        <v>2</v>
      </c>
      <c r="AB30" s="27" t="s">
        <v>86</v>
      </c>
      <c r="AC30" s="27" t="s">
        <v>54</v>
      </c>
      <c r="AD30" s="27">
        <v>75</v>
      </c>
      <c r="AE30" s="27" t="s">
        <v>54</v>
      </c>
      <c r="AF30" s="27" t="s">
        <v>54</v>
      </c>
      <c r="AG30" s="27" t="s">
        <v>54</v>
      </c>
      <c r="AH30" s="27" t="s">
        <v>54</v>
      </c>
      <c r="AI30" s="27" t="s">
        <v>50</v>
      </c>
      <c r="AJ30" s="27">
        <v>6</v>
      </c>
      <c r="AK30" s="27" t="s">
        <v>123</v>
      </c>
      <c r="AL30" s="27" t="s">
        <v>123</v>
      </c>
      <c r="AM30" s="27" t="s">
        <v>123</v>
      </c>
      <c r="AN30" s="27" t="s">
        <v>123</v>
      </c>
      <c r="AO30" s="27" t="s">
        <v>50</v>
      </c>
      <c r="AP30" s="27" t="s">
        <v>50</v>
      </c>
      <c r="AQ30" s="27" t="s">
        <v>50</v>
      </c>
      <c r="AR30" s="30" t="s">
        <v>50</v>
      </c>
      <c r="AS30" s="30" t="s">
        <v>50</v>
      </c>
      <c r="AT30" s="30" t="s">
        <v>50</v>
      </c>
      <c r="AU30" s="30" t="s">
        <v>50</v>
      </c>
      <c r="AV30" s="30" t="s">
        <v>50</v>
      </c>
      <c r="AW30" s="30" t="s">
        <v>50</v>
      </c>
      <c r="AX30" s="30" t="s">
        <v>50</v>
      </c>
      <c r="AY30" s="30" t="s">
        <v>50</v>
      </c>
      <c r="AZ30" s="30" t="s">
        <v>56</v>
      </c>
      <c r="BA30" s="30" t="s">
        <v>56</v>
      </c>
      <c r="BB30" s="30" t="s">
        <v>56</v>
      </c>
      <c r="BC30" s="30" t="s">
        <v>56</v>
      </c>
      <c r="BD30" s="30" t="s">
        <v>56</v>
      </c>
      <c r="BE30" s="30" t="s">
        <v>50</v>
      </c>
      <c r="BF30" s="30" t="s">
        <v>56</v>
      </c>
      <c r="BG30" s="30" t="s">
        <v>56</v>
      </c>
      <c r="BH30" s="30" t="s">
        <v>56</v>
      </c>
      <c r="BI30" s="30" t="s">
        <v>56</v>
      </c>
      <c r="BJ30" s="30" t="s">
        <v>56</v>
      </c>
      <c r="BK30" s="26" t="s">
        <v>54</v>
      </c>
      <c r="BL30" s="28" t="str">
        <f>HYPERLINK(テーブル22[[#This Row],[Website Link]],"Website")</f>
        <v>Website</v>
      </c>
      <c r="BM30" s="25" t="s">
        <v>429</v>
      </c>
      <c r="BN30" s="25"/>
      <c r="BO30" s="25"/>
      <c r="BP30" s="25"/>
      <c r="BQ30" s="30" t="s">
        <v>54</v>
      </c>
      <c r="BR30" s="30" t="s">
        <v>54</v>
      </c>
      <c r="BS30" s="30" t="s">
        <v>54</v>
      </c>
      <c r="BT30" s="30" t="s">
        <v>54</v>
      </c>
      <c r="BU30" s="30" t="s">
        <v>54</v>
      </c>
      <c r="BV30" s="30" t="s">
        <v>54</v>
      </c>
    </row>
    <row r="31" spans="1:74" ht="66" x14ac:dyDescent="0.55000000000000004">
      <c r="A31" s="25">
        <f t="shared" si="0"/>
        <v>26</v>
      </c>
      <c r="B31" s="25">
        <v>990307</v>
      </c>
      <c r="C31" s="25" t="s">
        <v>45</v>
      </c>
      <c r="D31" s="25" t="s">
        <v>110</v>
      </c>
      <c r="E31" s="38" t="s">
        <v>203</v>
      </c>
      <c r="F31" s="26" t="s">
        <v>204</v>
      </c>
      <c r="G31" s="42" t="str">
        <f>HYPERLINK(テーブル22[[#This Row],[列7]],"Info Sheet")</f>
        <v>Info Sheet</v>
      </c>
      <c r="H31" s="25" t="s">
        <v>205</v>
      </c>
      <c r="I31" s="30" t="s">
        <v>50</v>
      </c>
      <c r="J31" s="30" t="s">
        <v>56</v>
      </c>
      <c r="K31" s="30" t="s">
        <v>56</v>
      </c>
      <c r="L31" s="30" t="s">
        <v>56</v>
      </c>
      <c r="M31" s="30" t="s">
        <v>56</v>
      </c>
      <c r="N31" s="30" t="s">
        <v>56</v>
      </c>
      <c r="O31" s="27">
        <v>4</v>
      </c>
      <c r="P31" s="39" t="s">
        <v>51</v>
      </c>
      <c r="Q31" s="30" t="s">
        <v>113</v>
      </c>
      <c r="R31" s="30" t="s">
        <v>114</v>
      </c>
      <c r="S31" s="29">
        <v>46111</v>
      </c>
      <c r="T31" s="29">
        <v>46127</v>
      </c>
      <c r="U31" s="29">
        <v>46261</v>
      </c>
      <c r="V31" s="27">
        <v>2</v>
      </c>
      <c r="W31" s="27">
        <v>3</v>
      </c>
      <c r="X31" s="27" t="s">
        <v>54</v>
      </c>
      <c r="Y31" s="27" t="s">
        <v>54</v>
      </c>
      <c r="Z31" s="27">
        <v>5.5</v>
      </c>
      <c r="AA31" s="27">
        <v>2</v>
      </c>
      <c r="AB31" s="27">
        <v>3</v>
      </c>
      <c r="AC31" s="27" t="s">
        <v>54</v>
      </c>
      <c r="AD31" s="27" t="s">
        <v>54</v>
      </c>
      <c r="AE31" s="27" t="s">
        <v>54</v>
      </c>
      <c r="AF31" s="27" t="s">
        <v>54</v>
      </c>
      <c r="AG31" s="27" t="s">
        <v>54</v>
      </c>
      <c r="AH31" s="27" t="s">
        <v>54</v>
      </c>
      <c r="AI31" s="27" t="s">
        <v>55</v>
      </c>
      <c r="AJ31" s="27">
        <v>5.5</v>
      </c>
      <c r="AK31" s="27" t="s">
        <v>54</v>
      </c>
      <c r="AL31" s="27" t="s">
        <v>54</v>
      </c>
      <c r="AM31" s="27" t="s">
        <v>54</v>
      </c>
      <c r="AN31" s="27" t="s">
        <v>54</v>
      </c>
      <c r="AO31" s="27" t="s">
        <v>55</v>
      </c>
      <c r="AP31" s="27" t="s">
        <v>55</v>
      </c>
      <c r="AQ31" s="27" t="s">
        <v>50</v>
      </c>
      <c r="AR31" s="30" t="s">
        <v>50</v>
      </c>
      <c r="AS31" s="30" t="s">
        <v>50</v>
      </c>
      <c r="AT31" s="30" t="s">
        <v>50</v>
      </c>
      <c r="AU31" s="30" t="s">
        <v>50</v>
      </c>
      <c r="AV31" s="30" t="s">
        <v>50</v>
      </c>
      <c r="AW31" s="30" t="s">
        <v>50</v>
      </c>
      <c r="AX31" s="30" t="s">
        <v>56</v>
      </c>
      <c r="AY31" s="30" t="s">
        <v>56</v>
      </c>
      <c r="AZ31" s="30" t="s">
        <v>56</v>
      </c>
      <c r="BA31" s="30" t="s">
        <v>56</v>
      </c>
      <c r="BB31" s="30" t="s">
        <v>56</v>
      </c>
      <c r="BC31" s="30" t="s">
        <v>56</v>
      </c>
      <c r="BD31" s="30" t="s">
        <v>56</v>
      </c>
      <c r="BE31" s="30" t="s">
        <v>56</v>
      </c>
      <c r="BF31" s="30" t="s">
        <v>56</v>
      </c>
      <c r="BG31" s="30" t="s">
        <v>56</v>
      </c>
      <c r="BH31" s="30" t="s">
        <v>56</v>
      </c>
      <c r="BI31" s="30" t="s">
        <v>56</v>
      </c>
      <c r="BJ31" s="30" t="s">
        <v>56</v>
      </c>
      <c r="BK31" s="26" t="s">
        <v>54</v>
      </c>
      <c r="BL31" s="42" t="str">
        <f>HYPERLINK(テーブル22[[#This Row],[Website Link]],"Website")</f>
        <v>Website</v>
      </c>
      <c r="BM31" s="25" t="s">
        <v>430</v>
      </c>
      <c r="BN31" s="25"/>
      <c r="BO31" s="25"/>
      <c r="BP31" s="25"/>
      <c r="BQ31" s="30" t="s">
        <v>54</v>
      </c>
      <c r="BR31" s="30" t="s">
        <v>54</v>
      </c>
      <c r="BS31" s="30" t="s">
        <v>54</v>
      </c>
      <c r="BT31" s="30" t="s">
        <v>54</v>
      </c>
      <c r="BU31" s="30" t="s">
        <v>54</v>
      </c>
      <c r="BV31" s="30" t="s">
        <v>54</v>
      </c>
    </row>
    <row r="32" spans="1:74" ht="33" x14ac:dyDescent="0.55000000000000004">
      <c r="A32" s="24">
        <f t="shared" si="0"/>
        <v>27</v>
      </c>
      <c r="B32" s="25">
        <v>990757</v>
      </c>
      <c r="C32" s="25" t="s">
        <v>63</v>
      </c>
      <c r="D32" s="25" t="s">
        <v>206</v>
      </c>
      <c r="E32" s="38" t="s">
        <v>431</v>
      </c>
      <c r="F32" s="26" t="s">
        <v>207</v>
      </c>
      <c r="G32" s="28" t="str">
        <f>HYPERLINK(テーブル22[[#This Row],[列7]],"Info Sheet")</f>
        <v>Info Sheet</v>
      </c>
      <c r="H32" s="25" t="s">
        <v>208</v>
      </c>
      <c r="I32" s="30" t="s">
        <v>50</v>
      </c>
      <c r="J32" s="30" t="s">
        <v>50</v>
      </c>
      <c r="K32" s="30" t="s">
        <v>92</v>
      </c>
      <c r="L32" s="30"/>
      <c r="M32" s="30" t="s">
        <v>56</v>
      </c>
      <c r="N32" s="30"/>
      <c r="O32" s="27">
        <v>5</v>
      </c>
      <c r="P32" s="39" t="s">
        <v>51</v>
      </c>
      <c r="Q32" s="30" t="s">
        <v>82</v>
      </c>
      <c r="R32" s="30" t="s">
        <v>209</v>
      </c>
      <c r="S32" s="29">
        <v>46096</v>
      </c>
      <c r="T32" s="29">
        <v>46113</v>
      </c>
      <c r="U32" s="29">
        <v>46244</v>
      </c>
      <c r="V32" s="27">
        <v>2</v>
      </c>
      <c r="W32" s="27">
        <v>2</v>
      </c>
      <c r="X32" s="27">
        <v>562</v>
      </c>
      <c r="Y32" s="27">
        <v>83</v>
      </c>
      <c r="Z32" s="27">
        <v>6</v>
      </c>
      <c r="AA32" s="27">
        <v>2</v>
      </c>
      <c r="AB32" s="27">
        <v>2</v>
      </c>
      <c r="AC32" s="27" t="s">
        <v>54</v>
      </c>
      <c r="AD32" s="27" t="s">
        <v>198</v>
      </c>
      <c r="AE32" s="27" t="s">
        <v>54</v>
      </c>
      <c r="AF32" s="27" t="s">
        <v>54</v>
      </c>
      <c r="AG32" s="27" t="s">
        <v>54</v>
      </c>
      <c r="AH32" s="27" t="s">
        <v>54</v>
      </c>
      <c r="AI32" s="27" t="s">
        <v>55</v>
      </c>
      <c r="AJ32" s="27" t="s">
        <v>169</v>
      </c>
      <c r="AK32" s="27" t="s">
        <v>54</v>
      </c>
      <c r="AL32" s="27" t="s">
        <v>54</v>
      </c>
      <c r="AM32" s="27" t="s">
        <v>54</v>
      </c>
      <c r="AN32" s="27" t="s">
        <v>54</v>
      </c>
      <c r="AO32" s="27" t="s">
        <v>55</v>
      </c>
      <c r="AP32" s="27" t="s">
        <v>55</v>
      </c>
      <c r="AQ32" s="27" t="s">
        <v>50</v>
      </c>
      <c r="AR32" s="30" t="s">
        <v>50</v>
      </c>
      <c r="AS32" s="30" t="s">
        <v>50</v>
      </c>
      <c r="AT32" s="30" t="s">
        <v>50</v>
      </c>
      <c r="AU32" s="30" t="s">
        <v>50</v>
      </c>
      <c r="AV32" s="30" t="s">
        <v>50</v>
      </c>
      <c r="AW32" s="30" t="s">
        <v>50</v>
      </c>
      <c r="AX32" s="30" t="s">
        <v>50</v>
      </c>
      <c r="AY32" s="30" t="s">
        <v>50</v>
      </c>
      <c r="AZ32" s="30" t="s">
        <v>50</v>
      </c>
      <c r="BA32" s="30" t="s">
        <v>50</v>
      </c>
      <c r="BB32" s="30" t="s">
        <v>50</v>
      </c>
      <c r="BC32" s="30" t="s">
        <v>50</v>
      </c>
      <c r="BD32" s="30" t="s">
        <v>50</v>
      </c>
      <c r="BE32" s="30" t="s">
        <v>56</v>
      </c>
      <c r="BF32" s="30" t="s">
        <v>56</v>
      </c>
      <c r="BG32" s="30" t="s">
        <v>56</v>
      </c>
      <c r="BH32" s="30" t="s">
        <v>50</v>
      </c>
      <c r="BI32" s="30" t="s">
        <v>50</v>
      </c>
      <c r="BJ32" s="30" t="s">
        <v>50</v>
      </c>
      <c r="BK32" s="26" t="s">
        <v>210</v>
      </c>
      <c r="BL32" s="28" t="str">
        <f>HYPERLINK(テーブル22[[#This Row],[Website Link]],"Website")</f>
        <v>Website</v>
      </c>
      <c r="BM32" s="25" t="s">
        <v>211</v>
      </c>
      <c r="BN32" s="25"/>
      <c r="BO32" s="25"/>
      <c r="BP32" s="25"/>
      <c r="BQ32" s="30" t="s">
        <v>54</v>
      </c>
      <c r="BR32" s="30" t="s">
        <v>54</v>
      </c>
      <c r="BS32" s="30" t="s">
        <v>54</v>
      </c>
      <c r="BT32" s="30" t="s">
        <v>54</v>
      </c>
      <c r="BU32" s="30" t="s">
        <v>54</v>
      </c>
      <c r="BV32" s="30" t="s">
        <v>54</v>
      </c>
    </row>
    <row r="33" spans="1:74" x14ac:dyDescent="0.55000000000000004">
      <c r="A33" s="24">
        <f t="shared" si="0"/>
        <v>28</v>
      </c>
      <c r="B33" s="25">
        <v>990149</v>
      </c>
      <c r="C33" s="25" t="s">
        <v>63</v>
      </c>
      <c r="D33" s="25" t="s">
        <v>91</v>
      </c>
      <c r="E33" s="38" t="s">
        <v>212</v>
      </c>
      <c r="F33" s="26" t="s">
        <v>213</v>
      </c>
      <c r="G33" s="28" t="str">
        <f>HYPERLINK(テーブル22[[#This Row],[列7]],"Info Sheet")</f>
        <v>Info Sheet</v>
      </c>
      <c r="H33" s="25" t="s">
        <v>214</v>
      </c>
      <c r="I33" s="30" t="s">
        <v>50</v>
      </c>
      <c r="J33" s="30" t="s">
        <v>50</v>
      </c>
      <c r="K33" s="30" t="s">
        <v>56</v>
      </c>
      <c r="L33" s="30"/>
      <c r="M33" s="30"/>
      <c r="N33" s="30" t="s">
        <v>56</v>
      </c>
      <c r="O33" s="27">
        <v>2</v>
      </c>
      <c r="P33" s="39" t="s">
        <v>51</v>
      </c>
      <c r="Q33" s="30" t="s">
        <v>215</v>
      </c>
      <c r="R33" s="30" t="s">
        <v>132</v>
      </c>
      <c r="S33" s="29">
        <v>46188</v>
      </c>
      <c r="T33" s="29">
        <v>46218</v>
      </c>
      <c r="U33" s="29">
        <v>46296</v>
      </c>
      <c r="V33" s="27">
        <v>2</v>
      </c>
      <c r="W33" s="27">
        <v>2</v>
      </c>
      <c r="X33" s="27">
        <v>528</v>
      </c>
      <c r="Y33" s="27" t="s">
        <v>54</v>
      </c>
      <c r="Z33" s="27">
        <v>5</v>
      </c>
      <c r="AA33" s="27">
        <v>2</v>
      </c>
      <c r="AB33" s="27">
        <v>2</v>
      </c>
      <c r="AC33" s="27" t="s">
        <v>146</v>
      </c>
      <c r="AD33" s="27" t="s">
        <v>54</v>
      </c>
      <c r="AE33" s="27" t="s">
        <v>54</v>
      </c>
      <c r="AF33" s="27" t="s">
        <v>54</v>
      </c>
      <c r="AG33" s="27" t="s">
        <v>54</v>
      </c>
      <c r="AH33" s="27" t="s">
        <v>54</v>
      </c>
      <c r="AI33" s="27" t="s">
        <v>50</v>
      </c>
      <c r="AJ33" s="27" t="s">
        <v>123</v>
      </c>
      <c r="AK33" s="27" t="s">
        <v>123</v>
      </c>
      <c r="AL33" s="27" t="s">
        <v>123</v>
      </c>
      <c r="AM33" s="27" t="s">
        <v>123</v>
      </c>
      <c r="AN33" s="27" t="s">
        <v>123</v>
      </c>
      <c r="AO33" s="27" t="s">
        <v>50</v>
      </c>
      <c r="AP33" s="27" t="s">
        <v>50</v>
      </c>
      <c r="AQ33" s="27" t="s">
        <v>50</v>
      </c>
      <c r="AR33" s="30" t="s">
        <v>50</v>
      </c>
      <c r="AS33" s="30" t="s">
        <v>50</v>
      </c>
      <c r="AT33" s="30" t="s">
        <v>50</v>
      </c>
      <c r="AU33" s="30" t="s">
        <v>50</v>
      </c>
      <c r="AV33" s="30" t="s">
        <v>50</v>
      </c>
      <c r="AW33" s="30" t="s">
        <v>56</v>
      </c>
      <c r="AX33" s="30" t="s">
        <v>50</v>
      </c>
      <c r="AY33" s="30" t="s">
        <v>50</v>
      </c>
      <c r="AZ33" s="30" t="s">
        <v>50</v>
      </c>
      <c r="BA33" s="30" t="s">
        <v>50</v>
      </c>
      <c r="BB33" s="30" t="s">
        <v>56</v>
      </c>
      <c r="BC33" s="30" t="s">
        <v>50</v>
      </c>
      <c r="BD33" s="30" t="s">
        <v>56</v>
      </c>
      <c r="BE33" s="30" t="s">
        <v>56</v>
      </c>
      <c r="BF33" s="30" t="s">
        <v>56</v>
      </c>
      <c r="BG33" s="30" t="s">
        <v>56</v>
      </c>
      <c r="BH33" s="30" t="s">
        <v>56</v>
      </c>
      <c r="BI33" s="30" t="s">
        <v>56</v>
      </c>
      <c r="BJ33" s="30" t="s">
        <v>56</v>
      </c>
      <c r="BK33" s="26" t="s">
        <v>54</v>
      </c>
      <c r="BL33" s="28" t="str">
        <f>HYPERLINK(テーブル22[[#This Row],[Website Link]],"Website")</f>
        <v>Website</v>
      </c>
      <c r="BM33" s="25" t="s">
        <v>432</v>
      </c>
      <c r="BN33" s="25"/>
      <c r="BO33" s="25"/>
      <c r="BP33" s="25"/>
      <c r="BQ33" s="30">
        <v>1</v>
      </c>
      <c r="BR33" s="30">
        <v>0</v>
      </c>
      <c r="BS33" s="30" t="s">
        <v>54</v>
      </c>
      <c r="BT33" s="30">
        <v>6</v>
      </c>
      <c r="BU33" s="30">
        <v>2</v>
      </c>
      <c r="BV33" s="30">
        <v>3</v>
      </c>
    </row>
    <row r="34" spans="1:74" x14ac:dyDescent="0.55000000000000004">
      <c r="A34" s="24">
        <f t="shared" si="0"/>
        <v>29</v>
      </c>
      <c r="B34" s="25">
        <v>990213</v>
      </c>
      <c r="C34" s="25" t="s">
        <v>45</v>
      </c>
      <c r="D34" s="25" t="s">
        <v>93</v>
      </c>
      <c r="E34" s="38" t="s">
        <v>217</v>
      </c>
      <c r="F34" s="26" t="s">
        <v>218</v>
      </c>
      <c r="G34" s="28" t="str">
        <f>HYPERLINK(テーブル22[[#This Row],[列7]],"Info Sheet")</f>
        <v>Info Sheet</v>
      </c>
      <c r="H34" s="25" t="s">
        <v>219</v>
      </c>
      <c r="I34" s="30" t="s">
        <v>50</v>
      </c>
      <c r="J34" s="30" t="s">
        <v>50</v>
      </c>
      <c r="K34" s="30" t="s">
        <v>56</v>
      </c>
      <c r="L34" s="30" t="s">
        <v>56</v>
      </c>
      <c r="M34" s="30" t="s">
        <v>56</v>
      </c>
      <c r="N34" s="30" t="s">
        <v>56</v>
      </c>
      <c r="O34" s="27">
        <v>2</v>
      </c>
      <c r="P34" s="39" t="s">
        <v>51</v>
      </c>
      <c r="Q34" s="30" t="s">
        <v>101</v>
      </c>
      <c r="R34" s="30" t="s">
        <v>102</v>
      </c>
      <c r="S34" s="29">
        <v>46132</v>
      </c>
      <c r="T34" s="29">
        <v>46142</v>
      </c>
      <c r="U34" s="29">
        <v>46266</v>
      </c>
      <c r="V34" s="27">
        <v>2</v>
      </c>
      <c r="W34" s="27">
        <v>2</v>
      </c>
      <c r="X34" s="27">
        <v>498</v>
      </c>
      <c r="Y34" s="27">
        <v>59</v>
      </c>
      <c r="Z34" s="27">
        <v>5</v>
      </c>
      <c r="AA34" s="27">
        <v>2</v>
      </c>
      <c r="AB34" s="27">
        <v>2</v>
      </c>
      <c r="AC34" s="27" t="s">
        <v>54</v>
      </c>
      <c r="AD34" s="27">
        <v>65</v>
      </c>
      <c r="AE34" s="27" t="s">
        <v>54</v>
      </c>
      <c r="AF34" s="27" t="s">
        <v>54</v>
      </c>
      <c r="AG34" s="27" t="s">
        <v>54</v>
      </c>
      <c r="AH34" s="27" t="s">
        <v>54</v>
      </c>
      <c r="AI34" s="27" t="s">
        <v>220</v>
      </c>
      <c r="AJ34" s="27">
        <v>5.5</v>
      </c>
      <c r="AK34" s="27" t="s">
        <v>54</v>
      </c>
      <c r="AL34" s="27" t="s">
        <v>54</v>
      </c>
      <c r="AM34" s="27" t="s">
        <v>54</v>
      </c>
      <c r="AN34" s="27" t="s">
        <v>54</v>
      </c>
      <c r="AO34" s="27" t="s">
        <v>220</v>
      </c>
      <c r="AP34" s="27" t="s">
        <v>220</v>
      </c>
      <c r="AQ34" s="27" t="s">
        <v>55</v>
      </c>
      <c r="AR34" s="30" t="s">
        <v>56</v>
      </c>
      <c r="AS34" s="30" t="s">
        <v>50</v>
      </c>
      <c r="AT34" s="30" t="s">
        <v>50</v>
      </c>
      <c r="AU34" s="30" t="s">
        <v>50</v>
      </c>
      <c r="AV34" s="30" t="s">
        <v>50</v>
      </c>
      <c r="AW34" s="30" t="s">
        <v>50</v>
      </c>
      <c r="AX34" s="30" t="s">
        <v>50</v>
      </c>
      <c r="AY34" s="30" t="s">
        <v>50</v>
      </c>
      <c r="AZ34" s="30" t="s">
        <v>50</v>
      </c>
      <c r="BA34" s="30" t="s">
        <v>50</v>
      </c>
      <c r="BB34" s="30" t="s">
        <v>56</v>
      </c>
      <c r="BC34" s="30" t="s">
        <v>50</v>
      </c>
      <c r="BD34" s="30" t="s">
        <v>56</v>
      </c>
      <c r="BE34" s="30" t="s">
        <v>56</v>
      </c>
      <c r="BF34" s="30" t="s">
        <v>56</v>
      </c>
      <c r="BG34" s="30" t="s">
        <v>56</v>
      </c>
      <c r="BH34" s="30" t="s">
        <v>56</v>
      </c>
      <c r="BI34" s="30" t="s">
        <v>56</v>
      </c>
      <c r="BJ34" s="30" t="s">
        <v>50</v>
      </c>
      <c r="BK34" s="26" t="s">
        <v>54</v>
      </c>
      <c r="BL34" s="28" t="str">
        <f>HYPERLINK(テーブル22[[#This Row],[Website Link]],"Website")</f>
        <v>Website</v>
      </c>
      <c r="BM34" s="25" t="s">
        <v>433</v>
      </c>
      <c r="BN34" s="25"/>
      <c r="BO34" s="25"/>
      <c r="BP34" s="25"/>
      <c r="BQ34" s="30" t="s">
        <v>54</v>
      </c>
      <c r="BR34" s="30" t="s">
        <v>54</v>
      </c>
      <c r="BS34" s="30" t="s">
        <v>54</v>
      </c>
      <c r="BT34" s="30" t="s">
        <v>54</v>
      </c>
      <c r="BU34" s="30" t="s">
        <v>54</v>
      </c>
      <c r="BV34" s="30" t="s">
        <v>54</v>
      </c>
    </row>
    <row r="35" spans="1:74" ht="49.5" x14ac:dyDescent="0.55000000000000004">
      <c r="A35" s="24">
        <f t="shared" si="0"/>
        <v>30</v>
      </c>
      <c r="B35" s="25">
        <v>990792</v>
      </c>
      <c r="C35" s="25" t="s">
        <v>63</v>
      </c>
      <c r="D35" s="25" t="s">
        <v>64</v>
      </c>
      <c r="E35" s="38" t="s">
        <v>434</v>
      </c>
      <c r="F35" s="26" t="s">
        <v>221</v>
      </c>
      <c r="G35" s="28" t="str">
        <f>HYPERLINK(テーブル22[[#This Row],[列7]],"Info Sheet")</f>
        <v>Info Sheet</v>
      </c>
      <c r="H35" s="25" t="s">
        <v>222</v>
      </c>
      <c r="I35" s="30" t="s">
        <v>50</v>
      </c>
      <c r="J35" s="30" t="s">
        <v>56</v>
      </c>
      <c r="K35" s="30" t="s">
        <v>56</v>
      </c>
      <c r="L35" s="30" t="s">
        <v>50</v>
      </c>
      <c r="M35" s="30" t="s">
        <v>50</v>
      </c>
      <c r="N35" s="30" t="s">
        <v>50</v>
      </c>
      <c r="O35" s="27">
        <v>4</v>
      </c>
      <c r="P35" s="39" t="s">
        <v>51</v>
      </c>
      <c r="Q35" s="30" t="s">
        <v>223</v>
      </c>
      <c r="R35" s="30" t="s">
        <v>224</v>
      </c>
      <c r="S35" s="29">
        <v>46152</v>
      </c>
      <c r="T35" s="29">
        <v>46162</v>
      </c>
      <c r="U35" s="29">
        <v>46266</v>
      </c>
      <c r="V35" s="27">
        <v>2</v>
      </c>
      <c r="W35" s="27">
        <v>2</v>
      </c>
      <c r="X35" s="27">
        <v>518</v>
      </c>
      <c r="Y35" s="27">
        <v>66</v>
      </c>
      <c r="Z35" s="27">
        <v>5.5</v>
      </c>
      <c r="AA35" s="27">
        <v>2</v>
      </c>
      <c r="AB35" s="27">
        <v>2</v>
      </c>
      <c r="AC35" s="27" t="s">
        <v>54</v>
      </c>
      <c r="AD35" s="27">
        <v>72</v>
      </c>
      <c r="AE35" s="27" t="s">
        <v>54</v>
      </c>
      <c r="AF35" s="27" t="s">
        <v>54</v>
      </c>
      <c r="AG35" s="27" t="s">
        <v>54</v>
      </c>
      <c r="AH35" s="27" t="s">
        <v>54</v>
      </c>
      <c r="AI35" s="27" t="s">
        <v>50</v>
      </c>
      <c r="AJ35" s="27" t="s">
        <v>62</v>
      </c>
      <c r="AK35" s="27" t="s">
        <v>54</v>
      </c>
      <c r="AL35" s="27" t="s">
        <v>54</v>
      </c>
      <c r="AM35" s="27" t="s">
        <v>54</v>
      </c>
      <c r="AN35" s="27" t="s">
        <v>54</v>
      </c>
      <c r="AO35" s="27" t="s">
        <v>55</v>
      </c>
      <c r="AP35" s="27" t="s">
        <v>50</v>
      </c>
      <c r="AQ35" s="27" t="s">
        <v>50</v>
      </c>
      <c r="AR35" s="30" t="s">
        <v>56</v>
      </c>
      <c r="AS35" s="30" t="s">
        <v>50</v>
      </c>
      <c r="AT35" s="30" t="s">
        <v>50</v>
      </c>
      <c r="AU35" s="30" t="s">
        <v>50</v>
      </c>
      <c r="AV35" s="30" t="s">
        <v>56</v>
      </c>
      <c r="AW35" s="30" t="s">
        <v>50</v>
      </c>
      <c r="AX35" s="30" t="s">
        <v>56</v>
      </c>
      <c r="AY35" s="30" t="s">
        <v>56</v>
      </c>
      <c r="AZ35" s="30" t="s">
        <v>56</v>
      </c>
      <c r="BA35" s="30" t="s">
        <v>56</v>
      </c>
      <c r="BB35" s="30" t="s">
        <v>56</v>
      </c>
      <c r="BC35" s="30" t="s">
        <v>56</v>
      </c>
      <c r="BD35" s="30" t="s">
        <v>56</v>
      </c>
      <c r="BE35" s="30" t="s">
        <v>56</v>
      </c>
      <c r="BF35" s="30" t="s">
        <v>56</v>
      </c>
      <c r="BG35" s="30" t="s">
        <v>56</v>
      </c>
      <c r="BH35" s="30" t="s">
        <v>56</v>
      </c>
      <c r="BI35" s="30" t="s">
        <v>56</v>
      </c>
      <c r="BJ35" s="30" t="s">
        <v>56</v>
      </c>
      <c r="BK35" s="26" t="s">
        <v>225</v>
      </c>
      <c r="BL35" s="28" t="str">
        <f>HYPERLINK(テーブル22[[#This Row],[Website Link]],"Website")</f>
        <v>Website</v>
      </c>
      <c r="BM35" s="25" t="s">
        <v>226</v>
      </c>
      <c r="BN35" s="25"/>
      <c r="BO35" s="25"/>
      <c r="BP35" s="25"/>
      <c r="BQ35" s="30" t="s">
        <v>54</v>
      </c>
      <c r="BR35" s="30" t="s">
        <v>54</v>
      </c>
      <c r="BS35" s="30" t="s">
        <v>54</v>
      </c>
      <c r="BT35" s="30" t="s">
        <v>54</v>
      </c>
      <c r="BU35" s="30" t="s">
        <v>54</v>
      </c>
      <c r="BV35" s="30" t="s">
        <v>54</v>
      </c>
    </row>
    <row r="36" spans="1:74" ht="33" x14ac:dyDescent="0.55000000000000004">
      <c r="A36" s="24">
        <f t="shared" si="0"/>
        <v>31</v>
      </c>
      <c r="B36" s="25">
        <v>990741</v>
      </c>
      <c r="C36" s="25" t="s">
        <v>63</v>
      </c>
      <c r="D36" s="25" t="s">
        <v>227</v>
      </c>
      <c r="E36" s="38" t="s">
        <v>228</v>
      </c>
      <c r="F36" s="26" t="s">
        <v>228</v>
      </c>
      <c r="G36" s="28" t="str">
        <f>HYPERLINK(テーブル22[[#This Row],[列7]],"Info Sheet")</f>
        <v>Info Sheet</v>
      </c>
      <c r="H36" s="25" t="s">
        <v>229</v>
      </c>
      <c r="I36" s="30" t="s">
        <v>50</v>
      </c>
      <c r="J36" s="30" t="s">
        <v>50</v>
      </c>
      <c r="K36" s="30" t="s">
        <v>56</v>
      </c>
      <c r="L36" s="30"/>
      <c r="M36" s="30" t="s">
        <v>56</v>
      </c>
      <c r="N36" s="30" t="s">
        <v>56</v>
      </c>
      <c r="O36" s="27">
        <v>2</v>
      </c>
      <c r="P36" s="39" t="s">
        <v>51</v>
      </c>
      <c r="Q36" s="30" t="s">
        <v>435</v>
      </c>
      <c r="R36" s="30" t="s">
        <v>197</v>
      </c>
      <c r="S36" s="29">
        <v>46157</v>
      </c>
      <c r="T36" s="29">
        <v>45809</v>
      </c>
      <c r="U36" s="29">
        <v>46296</v>
      </c>
      <c r="V36" s="27">
        <v>2</v>
      </c>
      <c r="W36" s="27">
        <v>2</v>
      </c>
      <c r="X36" s="27">
        <v>498</v>
      </c>
      <c r="Y36" s="27">
        <v>59</v>
      </c>
      <c r="Z36" s="27">
        <v>5</v>
      </c>
      <c r="AA36" s="27">
        <v>2</v>
      </c>
      <c r="AB36" s="27">
        <v>2</v>
      </c>
      <c r="AC36" s="27" t="s">
        <v>54</v>
      </c>
      <c r="AD36" s="27">
        <v>65</v>
      </c>
      <c r="AE36" s="27" t="s">
        <v>54</v>
      </c>
      <c r="AF36" s="27" t="s">
        <v>54</v>
      </c>
      <c r="AG36" s="27" t="s">
        <v>54</v>
      </c>
      <c r="AH36" s="27" t="s">
        <v>54</v>
      </c>
      <c r="AI36" s="27" t="s">
        <v>55</v>
      </c>
      <c r="AJ36" s="27" t="s">
        <v>123</v>
      </c>
      <c r="AK36" s="27" t="s">
        <v>123</v>
      </c>
      <c r="AL36" s="27" t="s">
        <v>123</v>
      </c>
      <c r="AM36" s="27" t="s">
        <v>123</v>
      </c>
      <c r="AN36" s="27" t="s">
        <v>123</v>
      </c>
      <c r="AO36" s="27" t="s">
        <v>55</v>
      </c>
      <c r="AP36" s="27" t="s">
        <v>55</v>
      </c>
      <c r="AQ36" s="27" t="s">
        <v>50</v>
      </c>
      <c r="AR36" s="30" t="s">
        <v>50</v>
      </c>
      <c r="AS36" s="30" t="s">
        <v>50</v>
      </c>
      <c r="AT36" s="30" t="s">
        <v>50</v>
      </c>
      <c r="AU36" s="30" t="s">
        <v>50</v>
      </c>
      <c r="AV36" s="30" t="s">
        <v>50</v>
      </c>
      <c r="AW36" s="30" t="s">
        <v>56</v>
      </c>
      <c r="AX36" s="30" t="s">
        <v>50</v>
      </c>
      <c r="AY36" s="30" t="s">
        <v>50</v>
      </c>
      <c r="AZ36" s="30" t="s">
        <v>56</v>
      </c>
      <c r="BA36" s="30" t="s">
        <v>56</v>
      </c>
      <c r="BB36" s="30" t="s">
        <v>56</v>
      </c>
      <c r="BC36" s="30" t="s">
        <v>56</v>
      </c>
      <c r="BD36" s="30" t="s">
        <v>56</v>
      </c>
      <c r="BE36" s="30" t="s">
        <v>50</v>
      </c>
      <c r="BF36" s="30" t="s">
        <v>50</v>
      </c>
      <c r="BG36" s="30" t="s">
        <v>56</v>
      </c>
      <c r="BH36" s="30" t="s">
        <v>56</v>
      </c>
      <c r="BI36" s="30" t="s">
        <v>56</v>
      </c>
      <c r="BJ36" s="30" t="s">
        <v>56</v>
      </c>
      <c r="BK36" s="26" t="s">
        <v>54</v>
      </c>
      <c r="BL36" s="28" t="str">
        <f>HYPERLINK(テーブル22[[#This Row],[Website Link]],"Website")</f>
        <v>Website</v>
      </c>
      <c r="BM36" s="25" t="s">
        <v>436</v>
      </c>
      <c r="BN36" s="25"/>
      <c r="BO36" s="25"/>
      <c r="BP36" s="25"/>
      <c r="BQ36" s="30" t="s">
        <v>54</v>
      </c>
      <c r="BR36" s="30" t="s">
        <v>54</v>
      </c>
      <c r="BS36" s="30" t="s">
        <v>54</v>
      </c>
      <c r="BT36" s="30" t="s">
        <v>54</v>
      </c>
      <c r="BU36" s="30" t="s">
        <v>54</v>
      </c>
      <c r="BV36" s="30" t="s">
        <v>54</v>
      </c>
    </row>
    <row r="37" spans="1:74" ht="49.5" x14ac:dyDescent="0.55000000000000004">
      <c r="A37" s="24">
        <f t="shared" si="0"/>
        <v>32</v>
      </c>
      <c r="B37" s="25">
        <v>990035</v>
      </c>
      <c r="C37" s="25" t="s">
        <v>73</v>
      </c>
      <c r="D37" s="25" t="s">
        <v>230</v>
      </c>
      <c r="E37" s="38" t="s">
        <v>231</v>
      </c>
      <c r="F37" s="26" t="s">
        <v>231</v>
      </c>
      <c r="G37" s="28" t="str">
        <f>HYPERLINK(テーブル22[[#This Row],[列7]],"Info Sheet")</f>
        <v>Info Sheet</v>
      </c>
      <c r="H37" s="25" t="s">
        <v>232</v>
      </c>
      <c r="I37" s="30" t="s">
        <v>50</v>
      </c>
      <c r="J37" s="30"/>
      <c r="K37" s="30"/>
      <c r="L37" s="30" t="s">
        <v>56</v>
      </c>
      <c r="M37" s="30" t="s">
        <v>50</v>
      </c>
      <c r="N37" s="30" t="s">
        <v>56</v>
      </c>
      <c r="O37" s="27">
        <v>4</v>
      </c>
      <c r="P37" s="39" t="s">
        <v>51</v>
      </c>
      <c r="Q37" s="30" t="s">
        <v>70</v>
      </c>
      <c r="R37" s="30" t="s">
        <v>233</v>
      </c>
      <c r="S37" s="29">
        <v>46113</v>
      </c>
      <c r="T37" s="29">
        <v>46127</v>
      </c>
      <c r="U37" s="29">
        <v>46273</v>
      </c>
      <c r="V37" s="27">
        <v>2</v>
      </c>
      <c r="W37" s="27">
        <v>2.6</v>
      </c>
      <c r="X37" s="27">
        <v>588</v>
      </c>
      <c r="Y37" s="27">
        <v>94</v>
      </c>
      <c r="Z37" s="27">
        <v>6.5</v>
      </c>
      <c r="AA37" s="27">
        <v>2</v>
      </c>
      <c r="AB37" s="27">
        <v>2.6</v>
      </c>
      <c r="AC37" s="27" t="s">
        <v>54</v>
      </c>
      <c r="AD37" s="27">
        <v>100</v>
      </c>
      <c r="AE37" s="27" t="s">
        <v>54</v>
      </c>
      <c r="AF37" s="27" t="s">
        <v>54</v>
      </c>
      <c r="AG37" s="27" t="s">
        <v>54</v>
      </c>
      <c r="AH37" s="27" t="s">
        <v>54</v>
      </c>
      <c r="AI37" s="27" t="s">
        <v>55</v>
      </c>
      <c r="AJ37" s="27">
        <v>7</v>
      </c>
      <c r="AK37" s="27" t="s">
        <v>54</v>
      </c>
      <c r="AL37" s="27" t="s">
        <v>54</v>
      </c>
      <c r="AM37" s="27" t="s">
        <v>54</v>
      </c>
      <c r="AN37" s="27" t="s">
        <v>54</v>
      </c>
      <c r="AO37" s="27" t="s">
        <v>55</v>
      </c>
      <c r="AP37" s="27" t="s">
        <v>55</v>
      </c>
      <c r="AQ37" s="27" t="s">
        <v>50</v>
      </c>
      <c r="AR37" s="30" t="s">
        <v>50</v>
      </c>
      <c r="AS37" s="30" t="s">
        <v>50</v>
      </c>
      <c r="AT37" s="30" t="s">
        <v>50</v>
      </c>
      <c r="AU37" s="30" t="s">
        <v>50</v>
      </c>
      <c r="AV37" s="30" t="s">
        <v>50</v>
      </c>
      <c r="AW37" s="30" t="s">
        <v>50</v>
      </c>
      <c r="AX37" s="30" t="s">
        <v>50</v>
      </c>
      <c r="AY37" s="30" t="s">
        <v>50</v>
      </c>
      <c r="AZ37" s="30" t="s">
        <v>50</v>
      </c>
      <c r="BA37" s="30" t="s">
        <v>50</v>
      </c>
      <c r="BB37" s="30" t="s">
        <v>50</v>
      </c>
      <c r="BC37" s="30" t="s">
        <v>50</v>
      </c>
      <c r="BD37" s="30" t="s">
        <v>50</v>
      </c>
      <c r="BE37" s="30" t="s">
        <v>56</v>
      </c>
      <c r="BF37" s="30" t="s">
        <v>56</v>
      </c>
      <c r="BG37" s="30" t="s">
        <v>50</v>
      </c>
      <c r="BH37" s="30" t="s">
        <v>50</v>
      </c>
      <c r="BI37" s="30" t="s">
        <v>50</v>
      </c>
      <c r="BJ37" s="30" t="s">
        <v>56</v>
      </c>
      <c r="BK37" s="26" t="s">
        <v>234</v>
      </c>
      <c r="BL37" s="28" t="str">
        <f>HYPERLINK(テーブル22[[#This Row],[Website Link]],"Website")</f>
        <v>Website</v>
      </c>
      <c r="BM37" s="25" t="s">
        <v>437</v>
      </c>
      <c r="BN37" s="25"/>
      <c r="BO37" s="25"/>
      <c r="BP37" s="25"/>
      <c r="BQ37" s="30">
        <v>1</v>
      </c>
      <c r="BR37" s="30">
        <v>0</v>
      </c>
      <c r="BS37" s="30" t="s">
        <v>54</v>
      </c>
      <c r="BT37" s="30">
        <v>3</v>
      </c>
      <c r="BU37" s="30">
        <v>2</v>
      </c>
      <c r="BV37" s="30">
        <v>1.5</v>
      </c>
    </row>
    <row r="38" spans="1:74" ht="49.5" x14ac:dyDescent="0.55000000000000004">
      <c r="A38" s="24">
        <f t="shared" si="0"/>
        <v>33</v>
      </c>
      <c r="B38" s="25">
        <v>990029</v>
      </c>
      <c r="C38" s="25" t="s">
        <v>73</v>
      </c>
      <c r="D38" s="25" t="s">
        <v>230</v>
      </c>
      <c r="E38" s="38" t="s">
        <v>235</v>
      </c>
      <c r="F38" s="26" t="s">
        <v>236</v>
      </c>
      <c r="G38" s="28" t="str">
        <f>HYPERLINK(テーブル22[[#This Row],[列7]],"Info Sheet")</f>
        <v>Info Sheet</v>
      </c>
      <c r="H38" s="25" t="s">
        <v>237</v>
      </c>
      <c r="I38" s="30" t="s">
        <v>50</v>
      </c>
      <c r="J38" s="30" t="s">
        <v>50</v>
      </c>
      <c r="K38" s="30"/>
      <c r="L38" s="30" t="s">
        <v>50</v>
      </c>
      <c r="M38" s="30" t="s">
        <v>50</v>
      </c>
      <c r="N38" s="30"/>
      <c r="O38" s="27">
        <v>3</v>
      </c>
      <c r="P38" s="39" t="s">
        <v>51</v>
      </c>
      <c r="Q38" s="30" t="s">
        <v>297</v>
      </c>
      <c r="R38" s="30" t="s">
        <v>238</v>
      </c>
      <c r="S38" s="29">
        <v>46096</v>
      </c>
      <c r="T38" s="29">
        <v>46112</v>
      </c>
      <c r="U38" s="29">
        <v>46273</v>
      </c>
      <c r="V38" s="27">
        <v>2</v>
      </c>
      <c r="W38" s="27">
        <v>2</v>
      </c>
      <c r="X38" s="27">
        <v>558</v>
      </c>
      <c r="Y38" s="27">
        <v>81</v>
      </c>
      <c r="Z38" s="27">
        <v>6</v>
      </c>
      <c r="AA38" s="27">
        <v>2</v>
      </c>
      <c r="AB38" s="27">
        <v>2</v>
      </c>
      <c r="AC38" s="27" t="s">
        <v>54</v>
      </c>
      <c r="AD38" s="27">
        <v>88</v>
      </c>
      <c r="AE38" s="27">
        <v>20</v>
      </c>
      <c r="AF38" s="27">
        <v>20</v>
      </c>
      <c r="AG38" s="27">
        <v>20</v>
      </c>
      <c r="AH38" s="27">
        <v>20</v>
      </c>
      <c r="AI38" s="27" t="s">
        <v>55</v>
      </c>
      <c r="AJ38" s="27" t="s">
        <v>169</v>
      </c>
      <c r="AK38" s="27" t="s">
        <v>62</v>
      </c>
      <c r="AL38" s="27" t="s">
        <v>62</v>
      </c>
      <c r="AM38" s="27" t="s">
        <v>62</v>
      </c>
      <c r="AN38" s="27" t="s">
        <v>62</v>
      </c>
      <c r="AO38" s="27" t="s">
        <v>55</v>
      </c>
      <c r="AP38" s="27" t="s">
        <v>50</v>
      </c>
      <c r="AQ38" s="27" t="s">
        <v>50</v>
      </c>
      <c r="AR38" s="30" t="s">
        <v>50</v>
      </c>
      <c r="AS38" s="30" t="s">
        <v>50</v>
      </c>
      <c r="AT38" s="30" t="s">
        <v>50</v>
      </c>
      <c r="AU38" s="30" t="s">
        <v>50</v>
      </c>
      <c r="AV38" s="30" t="s">
        <v>50</v>
      </c>
      <c r="AW38" s="30" t="s">
        <v>50</v>
      </c>
      <c r="AX38" s="30" t="s">
        <v>50</v>
      </c>
      <c r="AY38" s="30" t="s">
        <v>50</v>
      </c>
      <c r="AZ38" s="30" t="s">
        <v>50</v>
      </c>
      <c r="BA38" s="30" t="s">
        <v>50</v>
      </c>
      <c r="BB38" s="30" t="s">
        <v>50</v>
      </c>
      <c r="BC38" s="30" t="s">
        <v>50</v>
      </c>
      <c r="BD38" s="30" t="s">
        <v>50</v>
      </c>
      <c r="BE38" s="30" t="s">
        <v>56</v>
      </c>
      <c r="BF38" s="30" t="s">
        <v>56</v>
      </c>
      <c r="BG38" s="30" t="s">
        <v>50</v>
      </c>
      <c r="BH38" s="30" t="s">
        <v>50</v>
      </c>
      <c r="BI38" s="30" t="s">
        <v>50</v>
      </c>
      <c r="BJ38" s="30" t="s">
        <v>50</v>
      </c>
      <c r="BK38" s="26" t="s">
        <v>438</v>
      </c>
      <c r="BL38" s="28" t="str">
        <f>HYPERLINK(テーブル22[[#This Row],[Website Link]],"Website")</f>
        <v>Website</v>
      </c>
      <c r="BM38" s="25" t="s">
        <v>439</v>
      </c>
      <c r="BN38" s="25"/>
      <c r="BO38" s="25"/>
      <c r="BP38" s="25"/>
      <c r="BQ38" s="30">
        <v>4</v>
      </c>
      <c r="BR38" s="30">
        <v>2</v>
      </c>
      <c r="BS38" s="30">
        <v>2</v>
      </c>
      <c r="BT38" s="30">
        <v>6</v>
      </c>
      <c r="BU38" s="30">
        <v>3</v>
      </c>
      <c r="BV38" s="30">
        <v>2</v>
      </c>
    </row>
    <row r="39" spans="1:74" ht="198" x14ac:dyDescent="0.55000000000000004">
      <c r="A39" s="24">
        <f t="shared" si="0"/>
        <v>34</v>
      </c>
      <c r="B39" s="25">
        <v>990902</v>
      </c>
      <c r="C39" s="25" t="s">
        <v>63</v>
      </c>
      <c r="D39" s="25" t="s">
        <v>64</v>
      </c>
      <c r="E39" s="38" t="s">
        <v>239</v>
      </c>
      <c r="F39" s="26" t="s">
        <v>240</v>
      </c>
      <c r="G39" s="28" t="str">
        <f>HYPERLINK(テーブル22[[#This Row],[列7]],"Info Sheet")</f>
        <v>Info Sheet</v>
      </c>
      <c r="H39" s="25" t="s">
        <v>241</v>
      </c>
      <c r="I39" s="30" t="s">
        <v>50</v>
      </c>
      <c r="J39" s="30"/>
      <c r="K39" s="30"/>
      <c r="L39" s="30" t="s">
        <v>50</v>
      </c>
      <c r="M39" s="30" t="s">
        <v>50</v>
      </c>
      <c r="N39" s="30" t="s">
        <v>50</v>
      </c>
      <c r="O39" s="27">
        <v>2</v>
      </c>
      <c r="P39" s="39" t="s">
        <v>51</v>
      </c>
      <c r="Q39" s="30" t="s">
        <v>242</v>
      </c>
      <c r="R39" s="30" t="s">
        <v>71</v>
      </c>
      <c r="S39" s="29">
        <v>46127</v>
      </c>
      <c r="T39" s="29">
        <v>46157</v>
      </c>
      <c r="U39" s="29">
        <v>46265</v>
      </c>
      <c r="V39" s="27">
        <v>2</v>
      </c>
      <c r="W39" s="27">
        <v>2</v>
      </c>
      <c r="X39" s="27">
        <v>535</v>
      </c>
      <c r="Y39" s="27">
        <v>72</v>
      </c>
      <c r="Z39" s="27">
        <v>6</v>
      </c>
      <c r="AA39" s="27">
        <v>2</v>
      </c>
      <c r="AB39" s="27">
        <v>2</v>
      </c>
      <c r="AC39" s="27" t="s">
        <v>130</v>
      </c>
      <c r="AD39" s="27" t="s">
        <v>72</v>
      </c>
      <c r="AE39" s="27" t="s">
        <v>54</v>
      </c>
      <c r="AF39" s="27" t="s">
        <v>54</v>
      </c>
      <c r="AG39" s="27" t="s">
        <v>54</v>
      </c>
      <c r="AH39" s="27" t="s">
        <v>54</v>
      </c>
      <c r="AI39" s="27" t="s">
        <v>50</v>
      </c>
      <c r="AJ39" s="27" t="s">
        <v>169</v>
      </c>
      <c r="AK39" s="27" t="s">
        <v>54</v>
      </c>
      <c r="AL39" s="27" t="s">
        <v>54</v>
      </c>
      <c r="AM39" s="27" t="s">
        <v>54</v>
      </c>
      <c r="AN39" s="27" t="s">
        <v>54</v>
      </c>
      <c r="AO39" s="27" t="s">
        <v>50</v>
      </c>
      <c r="AP39" s="27" t="s">
        <v>50</v>
      </c>
      <c r="AQ39" s="27" t="s">
        <v>50</v>
      </c>
      <c r="AR39" s="30" t="s">
        <v>50</v>
      </c>
      <c r="AS39" s="30" t="s">
        <v>50</v>
      </c>
      <c r="AT39" s="30" t="s">
        <v>50</v>
      </c>
      <c r="AU39" s="30" t="s">
        <v>50</v>
      </c>
      <c r="AV39" s="30" t="s">
        <v>50</v>
      </c>
      <c r="AW39" s="30" t="s">
        <v>50</v>
      </c>
      <c r="AX39" s="30" t="s">
        <v>56</v>
      </c>
      <c r="AY39" s="30" t="s">
        <v>56</v>
      </c>
      <c r="AZ39" s="30" t="s">
        <v>56</v>
      </c>
      <c r="BA39" s="30" t="s">
        <v>56</v>
      </c>
      <c r="BB39" s="30" t="s">
        <v>56</v>
      </c>
      <c r="BC39" s="30" t="s">
        <v>56</v>
      </c>
      <c r="BD39" s="30" t="s">
        <v>56</v>
      </c>
      <c r="BE39" s="30" t="s">
        <v>50</v>
      </c>
      <c r="BF39" s="30" t="s">
        <v>50</v>
      </c>
      <c r="BG39" s="30" t="s">
        <v>50</v>
      </c>
      <c r="BH39" s="30" t="s">
        <v>56</v>
      </c>
      <c r="BI39" s="30" t="s">
        <v>56</v>
      </c>
      <c r="BJ39" s="30" t="s">
        <v>56</v>
      </c>
      <c r="BK39" s="26" t="s">
        <v>243</v>
      </c>
      <c r="BL39" s="28" t="str">
        <f>HYPERLINK(テーブル22[[#This Row],[Website Link]],"Website")</f>
        <v>Website</v>
      </c>
      <c r="BM39" s="25" t="s">
        <v>440</v>
      </c>
      <c r="BN39" s="25"/>
      <c r="BO39" s="25"/>
      <c r="BP39" s="25"/>
      <c r="BQ39" s="30" t="s">
        <v>54</v>
      </c>
      <c r="BR39" s="30" t="s">
        <v>54</v>
      </c>
      <c r="BS39" s="30" t="s">
        <v>54</v>
      </c>
      <c r="BT39" s="30" t="s">
        <v>54</v>
      </c>
      <c r="BU39" s="30" t="s">
        <v>54</v>
      </c>
      <c r="BV39" s="30" t="s">
        <v>54</v>
      </c>
    </row>
    <row r="40" spans="1:74" ht="82.5" x14ac:dyDescent="0.55000000000000004">
      <c r="A40" s="24">
        <f t="shared" si="0"/>
        <v>35</v>
      </c>
      <c r="B40" s="25">
        <v>990216</v>
      </c>
      <c r="C40" s="25" t="s">
        <v>45</v>
      </c>
      <c r="D40" s="25" t="s">
        <v>93</v>
      </c>
      <c r="E40" s="38" t="s">
        <v>244</v>
      </c>
      <c r="F40" s="26" t="s">
        <v>245</v>
      </c>
      <c r="G40" s="28" t="str">
        <f>HYPERLINK(テーブル22[[#This Row],[列7]],"Info Sheet")</f>
        <v>Info Sheet</v>
      </c>
      <c r="H40" s="25" t="s">
        <v>246</v>
      </c>
      <c r="I40" s="30" t="s">
        <v>50</v>
      </c>
      <c r="J40" s="30" t="s">
        <v>50</v>
      </c>
      <c r="K40" s="30" t="s">
        <v>56</v>
      </c>
      <c r="L40" s="30" t="s">
        <v>50</v>
      </c>
      <c r="M40" s="30"/>
      <c r="N40" s="30" t="s">
        <v>56</v>
      </c>
      <c r="O40" s="27">
        <v>3</v>
      </c>
      <c r="P40" s="39" t="s">
        <v>51</v>
      </c>
      <c r="Q40" s="30" t="s">
        <v>101</v>
      </c>
      <c r="R40" s="30" t="s">
        <v>102</v>
      </c>
      <c r="S40" s="29">
        <v>46157</v>
      </c>
      <c r="T40" s="29">
        <v>46172</v>
      </c>
      <c r="U40" s="29">
        <v>46262</v>
      </c>
      <c r="V40" s="27">
        <v>2</v>
      </c>
      <c r="W40" s="27">
        <v>2</v>
      </c>
      <c r="X40" s="27">
        <v>535</v>
      </c>
      <c r="Y40" s="27">
        <v>72</v>
      </c>
      <c r="Z40" s="27">
        <v>6</v>
      </c>
      <c r="AA40" s="27">
        <v>2</v>
      </c>
      <c r="AB40" s="27">
        <v>2</v>
      </c>
      <c r="AC40" s="27" t="s">
        <v>54</v>
      </c>
      <c r="AD40" s="27">
        <v>79</v>
      </c>
      <c r="AE40" s="27" t="s">
        <v>54</v>
      </c>
      <c r="AF40" s="27" t="s">
        <v>54</v>
      </c>
      <c r="AG40" s="27" t="s">
        <v>54</v>
      </c>
      <c r="AH40" s="27" t="s">
        <v>54</v>
      </c>
      <c r="AI40" s="27" t="s">
        <v>54</v>
      </c>
      <c r="AJ40" s="27" t="s">
        <v>169</v>
      </c>
      <c r="AK40" s="27">
        <v>6.5</v>
      </c>
      <c r="AL40" s="27">
        <v>6.5</v>
      </c>
      <c r="AM40" s="27">
        <v>6.5</v>
      </c>
      <c r="AN40" s="27">
        <v>6.5</v>
      </c>
      <c r="AO40" s="27" t="s">
        <v>54</v>
      </c>
      <c r="AP40" s="27" t="s">
        <v>54</v>
      </c>
      <c r="AQ40" s="27" t="s">
        <v>55</v>
      </c>
      <c r="AR40" s="30" t="s">
        <v>50</v>
      </c>
      <c r="AS40" s="30" t="s">
        <v>50</v>
      </c>
      <c r="AT40" s="30" t="s">
        <v>50</v>
      </c>
      <c r="AU40" s="30" t="s">
        <v>50</v>
      </c>
      <c r="AV40" s="30" t="s">
        <v>50</v>
      </c>
      <c r="AW40" s="30" t="s">
        <v>50</v>
      </c>
      <c r="AX40" s="30" t="s">
        <v>50</v>
      </c>
      <c r="AY40" s="30" t="s">
        <v>50</v>
      </c>
      <c r="AZ40" s="30" t="s">
        <v>50</v>
      </c>
      <c r="BA40" s="30" t="s">
        <v>50</v>
      </c>
      <c r="BB40" s="30" t="s">
        <v>50</v>
      </c>
      <c r="BC40" s="30" t="s">
        <v>50</v>
      </c>
      <c r="BD40" s="30" t="s">
        <v>50</v>
      </c>
      <c r="BE40" s="30" t="s">
        <v>56</v>
      </c>
      <c r="BF40" s="30" t="s">
        <v>56</v>
      </c>
      <c r="BG40" s="30" t="s">
        <v>56</v>
      </c>
      <c r="BH40" s="30" t="s">
        <v>56</v>
      </c>
      <c r="BI40" s="30" t="s">
        <v>56</v>
      </c>
      <c r="BJ40" s="30" t="s">
        <v>56</v>
      </c>
      <c r="BK40" s="26" t="s">
        <v>441</v>
      </c>
      <c r="BL40" s="28" t="str">
        <f>HYPERLINK(テーブル22[[#This Row],[Website Link]],"Website")</f>
        <v>Website</v>
      </c>
      <c r="BM40" s="25" t="s">
        <v>442</v>
      </c>
      <c r="BN40" s="25"/>
      <c r="BO40" s="25"/>
      <c r="BP40" s="25"/>
      <c r="BQ40" s="30" t="s">
        <v>54</v>
      </c>
      <c r="BR40" s="30" t="s">
        <v>54</v>
      </c>
      <c r="BS40" s="30" t="s">
        <v>54</v>
      </c>
      <c r="BT40" s="30">
        <v>3</v>
      </c>
      <c r="BU40" s="30">
        <v>3</v>
      </c>
      <c r="BV40" s="30">
        <v>1</v>
      </c>
    </row>
    <row r="41" spans="1:74" ht="313.5" x14ac:dyDescent="0.55000000000000004">
      <c r="A41" s="24">
        <f t="shared" si="0"/>
        <v>36</v>
      </c>
      <c r="B41" s="25">
        <v>990217</v>
      </c>
      <c r="C41" s="25" t="s">
        <v>45</v>
      </c>
      <c r="D41" s="25" t="s">
        <v>93</v>
      </c>
      <c r="E41" s="38" t="s">
        <v>247</v>
      </c>
      <c r="F41" s="26" t="s">
        <v>248</v>
      </c>
      <c r="G41" s="28" t="str">
        <f>HYPERLINK(テーブル22[[#This Row],[列7]],"Info Sheet")</f>
        <v>Info Sheet</v>
      </c>
      <c r="H41" s="25" t="s">
        <v>249</v>
      </c>
      <c r="I41" s="30" t="s">
        <v>50</v>
      </c>
      <c r="J41" s="30" t="s">
        <v>50</v>
      </c>
      <c r="K41" s="30" t="s">
        <v>56</v>
      </c>
      <c r="L41" s="30"/>
      <c r="M41" s="30" t="s">
        <v>56</v>
      </c>
      <c r="N41" s="30" t="s">
        <v>56</v>
      </c>
      <c r="O41" s="27">
        <v>2</v>
      </c>
      <c r="P41" s="39" t="s">
        <v>51</v>
      </c>
      <c r="Q41" s="30" t="s">
        <v>121</v>
      </c>
      <c r="R41" s="30" t="s">
        <v>158</v>
      </c>
      <c r="S41" s="29">
        <v>46143</v>
      </c>
      <c r="T41" s="29">
        <v>46172</v>
      </c>
      <c r="U41" s="29">
        <v>46262</v>
      </c>
      <c r="V41" s="27">
        <v>2</v>
      </c>
      <c r="W41" s="27">
        <v>2.8</v>
      </c>
      <c r="X41" s="27">
        <v>515</v>
      </c>
      <c r="Y41" s="27">
        <v>65</v>
      </c>
      <c r="Z41" s="27">
        <v>5</v>
      </c>
      <c r="AA41" s="27">
        <v>2</v>
      </c>
      <c r="AB41" s="27">
        <v>2.8</v>
      </c>
      <c r="AC41" s="27" t="s">
        <v>54</v>
      </c>
      <c r="AD41" s="27">
        <v>71</v>
      </c>
      <c r="AE41" s="27" t="s">
        <v>54</v>
      </c>
      <c r="AF41" s="27" t="s">
        <v>54</v>
      </c>
      <c r="AG41" s="27" t="s">
        <v>54</v>
      </c>
      <c r="AH41" s="27" t="s">
        <v>54</v>
      </c>
      <c r="AI41" s="27" t="s">
        <v>54</v>
      </c>
      <c r="AJ41" s="27">
        <v>5.5</v>
      </c>
      <c r="AK41" s="27" t="s">
        <v>54</v>
      </c>
      <c r="AL41" s="27" t="s">
        <v>54</v>
      </c>
      <c r="AM41" s="27" t="s">
        <v>54</v>
      </c>
      <c r="AN41" s="27" t="s">
        <v>54</v>
      </c>
      <c r="AO41" s="27" t="s">
        <v>54</v>
      </c>
      <c r="AP41" s="27" t="s">
        <v>54</v>
      </c>
      <c r="AQ41" s="27" t="s">
        <v>50</v>
      </c>
      <c r="AR41" s="30" t="s">
        <v>56</v>
      </c>
      <c r="AS41" s="30" t="s">
        <v>56</v>
      </c>
      <c r="AT41" s="30" t="s">
        <v>50</v>
      </c>
      <c r="AU41" s="30" t="s">
        <v>56</v>
      </c>
      <c r="AV41" s="30" t="s">
        <v>50</v>
      </c>
      <c r="AW41" s="30" t="s">
        <v>56</v>
      </c>
      <c r="AX41" s="30" t="s">
        <v>50</v>
      </c>
      <c r="AY41" s="30" t="s">
        <v>50</v>
      </c>
      <c r="AZ41" s="30" t="s">
        <v>50</v>
      </c>
      <c r="BA41" s="30" t="s">
        <v>56</v>
      </c>
      <c r="BB41" s="30" t="s">
        <v>50</v>
      </c>
      <c r="BC41" s="30" t="s">
        <v>50</v>
      </c>
      <c r="BD41" s="30" t="s">
        <v>56</v>
      </c>
      <c r="BE41" s="30" t="s">
        <v>50</v>
      </c>
      <c r="BF41" s="30" t="s">
        <v>50</v>
      </c>
      <c r="BG41" s="30" t="s">
        <v>56</v>
      </c>
      <c r="BH41" s="30" t="s">
        <v>56</v>
      </c>
      <c r="BI41" s="30" t="s">
        <v>56</v>
      </c>
      <c r="BJ41" s="30" t="s">
        <v>56</v>
      </c>
      <c r="BK41" s="26" t="s">
        <v>443</v>
      </c>
      <c r="BL41" s="28" t="str">
        <f>HYPERLINK(テーブル22[[#This Row],[Website Link]],"Website")</f>
        <v>Website</v>
      </c>
      <c r="BM41" s="25" t="s">
        <v>444</v>
      </c>
      <c r="BN41" s="25"/>
      <c r="BO41" s="25"/>
      <c r="BP41" s="25"/>
      <c r="BQ41" s="30" t="s">
        <v>54</v>
      </c>
      <c r="BR41" s="30" t="s">
        <v>54</v>
      </c>
      <c r="BS41" s="30" t="s">
        <v>54</v>
      </c>
      <c r="BT41" s="30" t="s">
        <v>54</v>
      </c>
      <c r="BU41" s="30" t="s">
        <v>54</v>
      </c>
      <c r="BV41" s="30" t="s">
        <v>54</v>
      </c>
    </row>
    <row r="42" spans="1:74" ht="33" x14ac:dyDescent="0.55000000000000004">
      <c r="A42" s="24">
        <f t="shared" si="0"/>
        <v>37</v>
      </c>
      <c r="B42" s="25">
        <v>990926</v>
      </c>
      <c r="C42" s="25" t="s">
        <v>63</v>
      </c>
      <c r="D42" s="25" t="s">
        <v>64</v>
      </c>
      <c r="E42" s="38" t="s">
        <v>250</v>
      </c>
      <c r="F42" s="26" t="s">
        <v>251</v>
      </c>
      <c r="G42" s="28" t="str">
        <f>HYPERLINK(テーブル22[[#This Row],[列7]],"Info Sheet")</f>
        <v>Info Sheet</v>
      </c>
      <c r="H42" s="25" t="s">
        <v>252</v>
      </c>
      <c r="I42" s="30" t="s">
        <v>50</v>
      </c>
      <c r="J42" s="30"/>
      <c r="K42" s="30" t="s">
        <v>92</v>
      </c>
      <c r="L42" s="30" t="s">
        <v>50</v>
      </c>
      <c r="M42" s="30" t="s">
        <v>56</v>
      </c>
      <c r="N42" s="30" t="s">
        <v>56</v>
      </c>
      <c r="O42" s="27">
        <v>3</v>
      </c>
      <c r="P42" s="39" t="s">
        <v>51</v>
      </c>
      <c r="Q42" s="30" t="s">
        <v>253</v>
      </c>
      <c r="R42" s="30" t="s">
        <v>233</v>
      </c>
      <c r="S42" s="29">
        <v>46114</v>
      </c>
      <c r="T42" s="29">
        <v>46133</v>
      </c>
      <c r="U42" s="29">
        <v>46262</v>
      </c>
      <c r="V42" s="27">
        <v>2</v>
      </c>
      <c r="W42" s="27">
        <v>2</v>
      </c>
      <c r="X42" s="27">
        <v>535</v>
      </c>
      <c r="Y42" s="27">
        <v>72</v>
      </c>
      <c r="Z42" s="27">
        <v>5.5</v>
      </c>
      <c r="AA42" s="27">
        <v>2</v>
      </c>
      <c r="AB42" s="27">
        <v>2</v>
      </c>
      <c r="AC42" s="27" t="s">
        <v>254</v>
      </c>
      <c r="AD42" s="27" t="s">
        <v>61</v>
      </c>
      <c r="AE42" s="27" t="s">
        <v>54</v>
      </c>
      <c r="AF42" s="27" t="s">
        <v>54</v>
      </c>
      <c r="AG42" s="27" t="s">
        <v>54</v>
      </c>
      <c r="AH42" s="27" t="s">
        <v>54</v>
      </c>
      <c r="AI42" s="27" t="s">
        <v>50</v>
      </c>
      <c r="AJ42" s="27" t="s">
        <v>62</v>
      </c>
      <c r="AK42" s="27">
        <v>6</v>
      </c>
      <c r="AL42" s="27">
        <v>6</v>
      </c>
      <c r="AM42" s="27">
        <v>6</v>
      </c>
      <c r="AN42" s="27">
        <v>6</v>
      </c>
      <c r="AO42" s="27" t="s">
        <v>50</v>
      </c>
      <c r="AP42" s="27" t="s">
        <v>55</v>
      </c>
      <c r="AQ42" s="27" t="s">
        <v>50</v>
      </c>
      <c r="AR42" s="30" t="s">
        <v>56</v>
      </c>
      <c r="AS42" s="30" t="s">
        <v>50</v>
      </c>
      <c r="AT42" s="30" t="s">
        <v>50</v>
      </c>
      <c r="AU42" s="30" t="s">
        <v>50</v>
      </c>
      <c r="AV42" s="30" t="s">
        <v>50</v>
      </c>
      <c r="AW42" s="30" t="s">
        <v>50</v>
      </c>
      <c r="AX42" s="30" t="s">
        <v>56</v>
      </c>
      <c r="AY42" s="30" t="s">
        <v>56</v>
      </c>
      <c r="AZ42" s="30" t="s">
        <v>56</v>
      </c>
      <c r="BA42" s="30" t="s">
        <v>56</v>
      </c>
      <c r="BB42" s="30" t="s">
        <v>56</v>
      </c>
      <c r="BC42" s="30" t="s">
        <v>56</v>
      </c>
      <c r="BD42" s="30" t="s">
        <v>56</v>
      </c>
      <c r="BE42" s="30" t="s">
        <v>50</v>
      </c>
      <c r="BF42" s="30" t="s">
        <v>50</v>
      </c>
      <c r="BG42" s="30" t="s">
        <v>50</v>
      </c>
      <c r="BH42" s="30" t="s">
        <v>56</v>
      </c>
      <c r="BI42" s="30" t="s">
        <v>56</v>
      </c>
      <c r="BJ42" s="30" t="s">
        <v>56</v>
      </c>
      <c r="BK42" s="26" t="s">
        <v>255</v>
      </c>
      <c r="BL42" s="28" t="str">
        <f>HYPERLINK(テーブル22[[#This Row],[Website Link]],"Website")</f>
        <v>Website</v>
      </c>
      <c r="BM42" s="25" t="s">
        <v>445</v>
      </c>
      <c r="BN42" s="25"/>
      <c r="BO42" s="25"/>
      <c r="BP42" s="25"/>
      <c r="BQ42" s="30" t="s">
        <v>54</v>
      </c>
      <c r="BR42" s="30" t="s">
        <v>54</v>
      </c>
      <c r="BS42" s="30" t="s">
        <v>54</v>
      </c>
      <c r="BT42" s="30" t="s">
        <v>54</v>
      </c>
      <c r="BU42" s="30" t="s">
        <v>54</v>
      </c>
      <c r="BV42" s="30" t="s">
        <v>54</v>
      </c>
    </row>
    <row r="43" spans="1:74" ht="33" x14ac:dyDescent="0.55000000000000004">
      <c r="A43" s="24">
        <f t="shared" si="0"/>
        <v>38</v>
      </c>
      <c r="B43" s="25">
        <v>990743</v>
      </c>
      <c r="C43" s="25" t="s">
        <v>63</v>
      </c>
      <c r="D43" s="25" t="s">
        <v>256</v>
      </c>
      <c r="E43" s="38" t="s">
        <v>257</v>
      </c>
      <c r="F43" s="26" t="s">
        <v>257</v>
      </c>
      <c r="G43" s="28" t="str">
        <f>HYPERLINK(テーブル22[[#This Row],[列7]],"Info Sheet")</f>
        <v>Info Sheet</v>
      </c>
      <c r="H43" s="25" t="s">
        <v>258</v>
      </c>
      <c r="I43" s="30" t="s">
        <v>50</v>
      </c>
      <c r="J43" s="30" t="s">
        <v>50</v>
      </c>
      <c r="K43" s="30" t="s">
        <v>50</v>
      </c>
      <c r="L43" s="30" t="s">
        <v>56</v>
      </c>
      <c r="M43" s="30" t="s">
        <v>56</v>
      </c>
      <c r="N43" s="30" t="s">
        <v>50</v>
      </c>
      <c r="O43" s="27">
        <v>3</v>
      </c>
      <c r="P43" s="39" t="s">
        <v>51</v>
      </c>
      <c r="Q43" s="30" t="s">
        <v>70</v>
      </c>
      <c r="R43" s="30" t="s">
        <v>233</v>
      </c>
      <c r="S43" s="29">
        <v>46127</v>
      </c>
      <c r="T43" s="29">
        <v>46157</v>
      </c>
      <c r="U43" s="29">
        <v>46272</v>
      </c>
      <c r="V43" s="27">
        <v>2</v>
      </c>
      <c r="W43" s="27" t="s">
        <v>259</v>
      </c>
      <c r="X43" s="27">
        <v>552</v>
      </c>
      <c r="Y43" s="27">
        <v>79</v>
      </c>
      <c r="Z43" s="27">
        <v>6</v>
      </c>
      <c r="AA43" s="27">
        <v>2</v>
      </c>
      <c r="AB43" s="27" t="s">
        <v>259</v>
      </c>
      <c r="AC43" s="27" t="s">
        <v>54</v>
      </c>
      <c r="AD43" s="27">
        <v>87</v>
      </c>
      <c r="AE43" s="27" t="s">
        <v>54</v>
      </c>
      <c r="AF43" s="27" t="s">
        <v>54</v>
      </c>
      <c r="AG43" s="27" t="s">
        <v>54</v>
      </c>
      <c r="AH43" s="27" t="s">
        <v>54</v>
      </c>
      <c r="AI43" s="27" t="s">
        <v>54</v>
      </c>
      <c r="AJ43" s="27" t="s">
        <v>169</v>
      </c>
      <c r="AK43" s="27" t="s">
        <v>54</v>
      </c>
      <c r="AL43" s="27" t="s">
        <v>54</v>
      </c>
      <c r="AM43" s="27" t="s">
        <v>54</v>
      </c>
      <c r="AN43" s="27" t="s">
        <v>54</v>
      </c>
      <c r="AO43" s="27" t="s">
        <v>54</v>
      </c>
      <c r="AP43" s="27" t="s">
        <v>54</v>
      </c>
      <c r="AQ43" s="27" t="s">
        <v>50</v>
      </c>
      <c r="AR43" s="30" t="s">
        <v>50</v>
      </c>
      <c r="AS43" s="30" t="s">
        <v>50</v>
      </c>
      <c r="AT43" s="30" t="s">
        <v>50</v>
      </c>
      <c r="AU43" s="30" t="s">
        <v>50</v>
      </c>
      <c r="AV43" s="30" t="s">
        <v>50</v>
      </c>
      <c r="AW43" s="30" t="s">
        <v>50</v>
      </c>
      <c r="AX43" s="30" t="s">
        <v>50</v>
      </c>
      <c r="AY43" s="30" t="s">
        <v>50</v>
      </c>
      <c r="AZ43" s="30" t="s">
        <v>50</v>
      </c>
      <c r="BA43" s="30" t="s">
        <v>50</v>
      </c>
      <c r="BB43" s="30" t="s">
        <v>50</v>
      </c>
      <c r="BC43" s="30" t="s">
        <v>50</v>
      </c>
      <c r="BD43" s="30" t="s">
        <v>50</v>
      </c>
      <c r="BE43" s="30" t="s">
        <v>50</v>
      </c>
      <c r="BF43" s="30" t="s">
        <v>50</v>
      </c>
      <c r="BG43" s="30" t="s">
        <v>50</v>
      </c>
      <c r="BH43" s="30" t="s">
        <v>50</v>
      </c>
      <c r="BI43" s="30" t="s">
        <v>50</v>
      </c>
      <c r="BJ43" s="30" t="s">
        <v>50</v>
      </c>
      <c r="BK43" s="26" t="s">
        <v>54</v>
      </c>
      <c r="BL43" s="28" t="str">
        <f>HYPERLINK(テーブル22[[#This Row],[Website Link]],"Website")</f>
        <v>Website</v>
      </c>
      <c r="BM43" s="25" t="s">
        <v>446</v>
      </c>
      <c r="BN43" s="25"/>
      <c r="BO43" s="25"/>
      <c r="BP43" s="25"/>
      <c r="BQ43" s="30" t="s">
        <v>54</v>
      </c>
      <c r="BR43" s="30" t="s">
        <v>54</v>
      </c>
      <c r="BS43" s="30" t="s">
        <v>54</v>
      </c>
      <c r="BT43" s="30">
        <v>1</v>
      </c>
      <c r="BU43" s="30">
        <v>1</v>
      </c>
      <c r="BV43" s="30">
        <v>1</v>
      </c>
    </row>
    <row r="44" spans="1:74" ht="66" x14ac:dyDescent="0.55000000000000004">
      <c r="A44" s="24">
        <f t="shared" si="0"/>
        <v>39</v>
      </c>
      <c r="B44" s="25">
        <v>990100</v>
      </c>
      <c r="C44" s="25" t="s">
        <v>45</v>
      </c>
      <c r="D44" s="25" t="s">
        <v>69</v>
      </c>
      <c r="E44" s="38" t="s">
        <v>447</v>
      </c>
      <c r="F44" s="26" t="s">
        <v>54</v>
      </c>
      <c r="G44" s="28" t="str">
        <f>HYPERLINK(テーブル22[[#This Row],[列7]],"Info Sheet")</f>
        <v>Info Sheet</v>
      </c>
      <c r="H44" s="25" t="s">
        <v>260</v>
      </c>
      <c r="I44" s="30" t="s">
        <v>50</v>
      </c>
      <c r="J44" s="30" t="s">
        <v>50</v>
      </c>
      <c r="K44" s="30" t="s">
        <v>50</v>
      </c>
      <c r="L44" s="30" t="s">
        <v>50</v>
      </c>
      <c r="M44" s="30" t="s">
        <v>50</v>
      </c>
      <c r="N44" s="30" t="s">
        <v>56</v>
      </c>
      <c r="O44" s="27">
        <v>2</v>
      </c>
      <c r="P44" s="39" t="s">
        <v>51</v>
      </c>
      <c r="Q44" s="30" t="s">
        <v>101</v>
      </c>
      <c r="R44" s="30" t="s">
        <v>78</v>
      </c>
      <c r="S44" s="29">
        <v>46112</v>
      </c>
      <c r="T44" s="29">
        <v>46142</v>
      </c>
      <c r="U44" s="29">
        <v>46266</v>
      </c>
      <c r="V44" s="27">
        <v>2</v>
      </c>
      <c r="W44" s="27">
        <v>3</v>
      </c>
      <c r="X44" s="27">
        <v>552</v>
      </c>
      <c r="Y44" s="27">
        <v>79</v>
      </c>
      <c r="Z44" s="27">
        <v>6</v>
      </c>
      <c r="AA44" s="27">
        <v>2</v>
      </c>
      <c r="AB44" s="27">
        <v>3</v>
      </c>
      <c r="AC44" s="27" t="s">
        <v>54</v>
      </c>
      <c r="AD44" s="27" t="s">
        <v>261</v>
      </c>
      <c r="AE44" s="27" t="s">
        <v>54</v>
      </c>
      <c r="AF44" s="27" t="s">
        <v>54</v>
      </c>
      <c r="AG44" s="27" t="s">
        <v>54</v>
      </c>
      <c r="AH44" s="27" t="s">
        <v>54</v>
      </c>
      <c r="AI44" s="27" t="s">
        <v>55</v>
      </c>
      <c r="AJ44" s="27" t="s">
        <v>169</v>
      </c>
      <c r="AK44" s="27" t="s">
        <v>54</v>
      </c>
      <c r="AL44" s="27" t="s">
        <v>54</v>
      </c>
      <c r="AM44" s="27" t="s">
        <v>54</v>
      </c>
      <c r="AN44" s="27" t="s">
        <v>54</v>
      </c>
      <c r="AO44" s="27" t="s">
        <v>55</v>
      </c>
      <c r="AP44" s="27" t="s">
        <v>55</v>
      </c>
      <c r="AQ44" s="27" t="s">
        <v>50</v>
      </c>
      <c r="AR44" s="30" t="s">
        <v>50</v>
      </c>
      <c r="AS44" s="30" t="s">
        <v>50</v>
      </c>
      <c r="AT44" s="30" t="s">
        <v>50</v>
      </c>
      <c r="AU44" s="30" t="s">
        <v>50</v>
      </c>
      <c r="AV44" s="30" t="s">
        <v>50</v>
      </c>
      <c r="AW44" s="30" t="s">
        <v>56</v>
      </c>
      <c r="AX44" s="30" t="s">
        <v>50</v>
      </c>
      <c r="AY44" s="30" t="s">
        <v>50</v>
      </c>
      <c r="AZ44" s="30" t="s">
        <v>50</v>
      </c>
      <c r="BA44" s="30" t="s">
        <v>50</v>
      </c>
      <c r="BB44" s="30" t="s">
        <v>50</v>
      </c>
      <c r="BC44" s="30" t="s">
        <v>50</v>
      </c>
      <c r="BD44" s="30" t="s">
        <v>50</v>
      </c>
      <c r="BE44" s="30" t="s">
        <v>56</v>
      </c>
      <c r="BF44" s="30" t="s">
        <v>56</v>
      </c>
      <c r="BG44" s="30" t="s">
        <v>56</v>
      </c>
      <c r="BH44" s="30" t="s">
        <v>50</v>
      </c>
      <c r="BI44" s="30" t="s">
        <v>56</v>
      </c>
      <c r="BJ44" s="30" t="s">
        <v>50</v>
      </c>
      <c r="BK44" s="26" t="s">
        <v>262</v>
      </c>
      <c r="BL44" s="28" t="str">
        <f>HYPERLINK(テーブル22[[#This Row],[Website Link]],"Website")</f>
        <v>Website</v>
      </c>
      <c r="BM44" s="25" t="s">
        <v>448</v>
      </c>
      <c r="BN44" s="25"/>
      <c r="BO44" s="25"/>
      <c r="BP44" s="25"/>
      <c r="BQ44" s="30">
        <v>4</v>
      </c>
      <c r="BR44" s="30">
        <v>4</v>
      </c>
      <c r="BS44" s="30">
        <v>1</v>
      </c>
      <c r="BT44" s="30">
        <v>3</v>
      </c>
      <c r="BU44" s="30">
        <v>2</v>
      </c>
      <c r="BV44" s="30">
        <v>1.5</v>
      </c>
    </row>
    <row r="45" spans="1:74" ht="132" x14ac:dyDescent="0.55000000000000004">
      <c r="A45" s="24">
        <f t="shared" si="0"/>
        <v>40</v>
      </c>
      <c r="B45" s="25">
        <v>990375</v>
      </c>
      <c r="C45" s="25" t="s">
        <v>73</v>
      </c>
      <c r="D45" s="25" t="s">
        <v>74</v>
      </c>
      <c r="E45" s="38" t="s">
        <v>263</v>
      </c>
      <c r="F45" s="26" t="s">
        <v>264</v>
      </c>
      <c r="G45" s="28" t="str">
        <f>HYPERLINK(テーブル22[[#This Row],[列7]],"Info Sheet")</f>
        <v>Info Sheet</v>
      </c>
      <c r="H45" s="25" t="s">
        <v>265</v>
      </c>
      <c r="I45" s="30" t="s">
        <v>50</v>
      </c>
      <c r="J45" s="30" t="s">
        <v>50</v>
      </c>
      <c r="K45" s="30" t="s">
        <v>50</v>
      </c>
      <c r="L45" s="30" t="s">
        <v>50</v>
      </c>
      <c r="M45" s="30" t="s">
        <v>56</v>
      </c>
      <c r="N45" s="30" t="s">
        <v>56</v>
      </c>
      <c r="O45" s="27">
        <v>2</v>
      </c>
      <c r="P45" s="39" t="s">
        <v>51</v>
      </c>
      <c r="Q45" s="30" t="s">
        <v>77</v>
      </c>
      <c r="R45" s="30" t="s">
        <v>78</v>
      </c>
      <c r="S45" s="29">
        <v>46096</v>
      </c>
      <c r="T45" s="29">
        <v>46112</v>
      </c>
      <c r="U45" s="29">
        <v>46244</v>
      </c>
      <c r="V45" s="27">
        <v>2</v>
      </c>
      <c r="W45" s="27">
        <v>3</v>
      </c>
      <c r="X45" s="27">
        <v>508</v>
      </c>
      <c r="Y45" s="27">
        <v>62</v>
      </c>
      <c r="Z45" s="27">
        <v>5.5</v>
      </c>
      <c r="AA45" s="27">
        <v>2</v>
      </c>
      <c r="AB45" s="27">
        <v>3</v>
      </c>
      <c r="AC45" s="27" t="s">
        <v>54</v>
      </c>
      <c r="AD45" s="27">
        <v>68</v>
      </c>
      <c r="AE45" s="27" t="s">
        <v>54</v>
      </c>
      <c r="AF45" s="27" t="s">
        <v>54</v>
      </c>
      <c r="AG45" s="27" t="s">
        <v>196</v>
      </c>
      <c r="AH45" s="27" t="s">
        <v>196</v>
      </c>
      <c r="AI45" s="27" t="s">
        <v>50</v>
      </c>
      <c r="AJ45" s="27" t="s">
        <v>62</v>
      </c>
      <c r="AK45" s="27" t="s">
        <v>54</v>
      </c>
      <c r="AL45" s="27" t="s">
        <v>54</v>
      </c>
      <c r="AM45" s="27" t="s">
        <v>54</v>
      </c>
      <c r="AN45" s="27" t="s">
        <v>54</v>
      </c>
      <c r="AO45" s="27" t="s">
        <v>55</v>
      </c>
      <c r="AP45" s="27" t="s">
        <v>50</v>
      </c>
      <c r="AQ45" s="27" t="s">
        <v>50</v>
      </c>
      <c r="AR45" s="30" t="s">
        <v>50</v>
      </c>
      <c r="AS45" s="30" t="s">
        <v>50</v>
      </c>
      <c r="AT45" s="30" t="s">
        <v>50</v>
      </c>
      <c r="AU45" s="30" t="s">
        <v>50</v>
      </c>
      <c r="AV45" s="30" t="s">
        <v>50</v>
      </c>
      <c r="AW45" s="30" t="s">
        <v>50</v>
      </c>
      <c r="AX45" s="30" t="s">
        <v>50</v>
      </c>
      <c r="AY45" s="30" t="s">
        <v>50</v>
      </c>
      <c r="AZ45" s="30" t="s">
        <v>50</v>
      </c>
      <c r="BA45" s="30" t="s">
        <v>50</v>
      </c>
      <c r="BB45" s="30" t="s">
        <v>50</v>
      </c>
      <c r="BC45" s="30" t="s">
        <v>50</v>
      </c>
      <c r="BD45" s="30" t="s">
        <v>50</v>
      </c>
      <c r="BE45" s="30" t="s">
        <v>50</v>
      </c>
      <c r="BF45" s="30" t="s">
        <v>56</v>
      </c>
      <c r="BG45" s="30" t="s">
        <v>50</v>
      </c>
      <c r="BH45" s="30" t="s">
        <v>50</v>
      </c>
      <c r="BI45" s="30" t="s">
        <v>50</v>
      </c>
      <c r="BJ45" s="30" t="s">
        <v>50</v>
      </c>
      <c r="BK45" s="26" t="s">
        <v>449</v>
      </c>
      <c r="BL45" s="28" t="str">
        <f>HYPERLINK(テーブル22[[#This Row],[Website Link]],"Website")</f>
        <v>Website</v>
      </c>
      <c r="BM45" s="25" t="s">
        <v>450</v>
      </c>
      <c r="BN45" s="25"/>
      <c r="BO45" s="25"/>
      <c r="BP45" s="25"/>
      <c r="BQ45" s="30" t="s">
        <v>54</v>
      </c>
      <c r="BR45" s="30" t="s">
        <v>54</v>
      </c>
      <c r="BS45" s="30" t="s">
        <v>54</v>
      </c>
      <c r="BT45" s="30" t="s">
        <v>54</v>
      </c>
      <c r="BU45" s="30" t="s">
        <v>54</v>
      </c>
      <c r="BV45" s="30" t="s">
        <v>54</v>
      </c>
    </row>
    <row r="46" spans="1:74" ht="132" x14ac:dyDescent="0.55000000000000004">
      <c r="A46" s="24">
        <f t="shared" si="0"/>
        <v>41</v>
      </c>
      <c r="B46" s="25">
        <v>990305</v>
      </c>
      <c r="C46" s="25" t="s">
        <v>45</v>
      </c>
      <c r="D46" s="25" t="s">
        <v>110</v>
      </c>
      <c r="E46" s="38" t="s">
        <v>451</v>
      </c>
      <c r="F46" s="26" t="s">
        <v>266</v>
      </c>
      <c r="G46" s="28" t="str">
        <f>HYPERLINK(テーブル22[[#This Row],[列7]],"Info Sheet")</f>
        <v>Info Sheet</v>
      </c>
      <c r="H46" s="25" t="s">
        <v>267</v>
      </c>
      <c r="I46" s="30" t="s">
        <v>50</v>
      </c>
      <c r="J46" s="30" t="s">
        <v>50</v>
      </c>
      <c r="K46" s="30" t="s">
        <v>50</v>
      </c>
      <c r="L46" s="30" t="s">
        <v>50</v>
      </c>
      <c r="M46" s="30" t="s">
        <v>56</v>
      </c>
      <c r="N46" s="30" t="s">
        <v>56</v>
      </c>
      <c r="O46" s="27">
        <v>1</v>
      </c>
      <c r="P46" s="39" t="s">
        <v>51</v>
      </c>
      <c r="Q46" s="30" t="s">
        <v>268</v>
      </c>
      <c r="R46" s="30" t="s">
        <v>269</v>
      </c>
      <c r="S46" s="29">
        <v>46127</v>
      </c>
      <c r="T46" s="29">
        <v>46142</v>
      </c>
      <c r="U46" s="29">
        <v>46269</v>
      </c>
      <c r="V46" s="27">
        <v>2</v>
      </c>
      <c r="W46" s="27">
        <v>2.5</v>
      </c>
      <c r="X46" s="27">
        <v>535</v>
      </c>
      <c r="Y46" s="27">
        <v>66</v>
      </c>
      <c r="Z46" s="27">
        <v>5</v>
      </c>
      <c r="AA46" s="27">
        <v>2</v>
      </c>
      <c r="AB46" s="27">
        <v>2.5</v>
      </c>
      <c r="AC46" s="27">
        <v>550</v>
      </c>
      <c r="AD46" s="27">
        <v>72</v>
      </c>
      <c r="AE46" s="27" t="s">
        <v>54</v>
      </c>
      <c r="AF46" s="27" t="s">
        <v>54</v>
      </c>
      <c r="AG46" s="27" t="s">
        <v>54</v>
      </c>
      <c r="AH46" s="27" t="s">
        <v>54</v>
      </c>
      <c r="AI46" s="27" t="s">
        <v>54</v>
      </c>
      <c r="AJ46" s="27">
        <v>5.5</v>
      </c>
      <c r="AK46" s="27" t="s">
        <v>54</v>
      </c>
      <c r="AL46" s="27" t="s">
        <v>54</v>
      </c>
      <c r="AM46" s="27" t="s">
        <v>54</v>
      </c>
      <c r="AN46" s="27" t="s">
        <v>54</v>
      </c>
      <c r="AO46" s="27" t="s">
        <v>54</v>
      </c>
      <c r="AP46" s="27" t="s">
        <v>54</v>
      </c>
      <c r="AQ46" s="27" t="s">
        <v>55</v>
      </c>
      <c r="AR46" s="30" t="s">
        <v>50</v>
      </c>
      <c r="AS46" s="30" t="s">
        <v>50</v>
      </c>
      <c r="AT46" s="30" t="s">
        <v>56</v>
      </c>
      <c r="AU46" s="30" t="s">
        <v>50</v>
      </c>
      <c r="AV46" s="30" t="s">
        <v>56</v>
      </c>
      <c r="AW46" s="30" t="s">
        <v>56</v>
      </c>
      <c r="AX46" s="30" t="s">
        <v>50</v>
      </c>
      <c r="AY46" s="30" t="s">
        <v>56</v>
      </c>
      <c r="AZ46" s="30" t="s">
        <v>50</v>
      </c>
      <c r="BA46" s="30" t="s">
        <v>50</v>
      </c>
      <c r="BB46" s="30" t="s">
        <v>56</v>
      </c>
      <c r="BC46" s="30" t="s">
        <v>56</v>
      </c>
      <c r="BD46" s="30" t="s">
        <v>50</v>
      </c>
      <c r="BE46" s="30" t="s">
        <v>50</v>
      </c>
      <c r="BF46" s="30" t="s">
        <v>50</v>
      </c>
      <c r="BG46" s="30" t="s">
        <v>50</v>
      </c>
      <c r="BH46" s="30" t="s">
        <v>50</v>
      </c>
      <c r="BI46" s="30" t="s">
        <v>56</v>
      </c>
      <c r="BJ46" s="30" t="s">
        <v>50</v>
      </c>
      <c r="BK46" s="26" t="s">
        <v>270</v>
      </c>
      <c r="BL46" s="28" t="str">
        <f>HYPERLINK(テーブル22[[#This Row],[Website Link]],"Website")</f>
        <v>Website</v>
      </c>
      <c r="BM46" s="25" t="s">
        <v>271</v>
      </c>
      <c r="BN46" s="25"/>
      <c r="BO46" s="25"/>
      <c r="BP46" s="25"/>
      <c r="BQ46" s="30" t="s">
        <v>54</v>
      </c>
      <c r="BR46" s="30" t="s">
        <v>54</v>
      </c>
      <c r="BS46" s="30" t="s">
        <v>54</v>
      </c>
      <c r="BT46" s="30" t="s">
        <v>54</v>
      </c>
      <c r="BU46" s="30" t="s">
        <v>54</v>
      </c>
      <c r="BV46" s="30" t="s">
        <v>54</v>
      </c>
    </row>
    <row r="47" spans="1:74" ht="99" x14ac:dyDescent="0.55000000000000004">
      <c r="A47" s="24">
        <f t="shared" si="0"/>
        <v>42</v>
      </c>
      <c r="B47" s="25">
        <v>990736</v>
      </c>
      <c r="C47" s="25" t="s">
        <v>45</v>
      </c>
      <c r="D47" s="25" t="s">
        <v>59</v>
      </c>
      <c r="E47" s="38" t="s">
        <v>272</v>
      </c>
      <c r="F47" s="26" t="s">
        <v>273</v>
      </c>
      <c r="G47" s="28" t="str">
        <f>HYPERLINK(テーブル22[[#This Row],[列7]],"Info Sheet")</f>
        <v>Info Sheet</v>
      </c>
      <c r="H47" s="25" t="s">
        <v>274</v>
      </c>
      <c r="I47" s="30" t="s">
        <v>50</v>
      </c>
      <c r="J47" s="30" t="s">
        <v>452</v>
      </c>
      <c r="K47" s="30" t="s">
        <v>56</v>
      </c>
      <c r="L47" s="30" t="s">
        <v>56</v>
      </c>
      <c r="M47" s="30" t="s">
        <v>56</v>
      </c>
      <c r="N47" s="30" t="s">
        <v>56</v>
      </c>
      <c r="O47" s="27">
        <v>2</v>
      </c>
      <c r="P47" s="39" t="s">
        <v>85</v>
      </c>
      <c r="Q47" s="30" t="s">
        <v>113</v>
      </c>
      <c r="R47" s="30" t="s">
        <v>114</v>
      </c>
      <c r="S47" s="29">
        <v>46157</v>
      </c>
      <c r="T47" s="29">
        <v>46203</v>
      </c>
      <c r="U47" s="29">
        <v>46248</v>
      </c>
      <c r="V47" s="27">
        <v>2</v>
      </c>
      <c r="W47" s="27" t="s">
        <v>275</v>
      </c>
      <c r="X47" s="27">
        <v>535</v>
      </c>
      <c r="Y47" s="27">
        <v>62</v>
      </c>
      <c r="Z47" s="27">
        <v>5.5</v>
      </c>
      <c r="AA47" s="27">
        <v>2</v>
      </c>
      <c r="AB47" s="27" t="s">
        <v>275</v>
      </c>
      <c r="AC47" s="27">
        <v>550</v>
      </c>
      <c r="AD47" s="27" t="s">
        <v>276</v>
      </c>
      <c r="AE47" s="27" t="s">
        <v>180</v>
      </c>
      <c r="AF47" s="27" t="s">
        <v>181</v>
      </c>
      <c r="AG47" s="27" t="s">
        <v>160</v>
      </c>
      <c r="AH47" s="27" t="s">
        <v>181</v>
      </c>
      <c r="AI47" s="27" t="s">
        <v>55</v>
      </c>
      <c r="AJ47" s="27" t="s">
        <v>62</v>
      </c>
      <c r="AK47" s="27" t="s">
        <v>62</v>
      </c>
      <c r="AL47" s="27" t="s">
        <v>62</v>
      </c>
      <c r="AM47" s="27" t="s">
        <v>62</v>
      </c>
      <c r="AN47" s="27" t="s">
        <v>62</v>
      </c>
      <c r="AO47" s="27" t="s">
        <v>50</v>
      </c>
      <c r="AP47" s="27" t="s">
        <v>50</v>
      </c>
      <c r="AQ47" s="27" t="s">
        <v>50</v>
      </c>
      <c r="AR47" s="30" t="s">
        <v>56</v>
      </c>
      <c r="AS47" s="30" t="s">
        <v>56</v>
      </c>
      <c r="AT47" s="30" t="s">
        <v>56</v>
      </c>
      <c r="AU47" s="30" t="s">
        <v>56</v>
      </c>
      <c r="AV47" s="30" t="s">
        <v>56</v>
      </c>
      <c r="AW47" s="30" t="s">
        <v>56</v>
      </c>
      <c r="AX47" s="30" t="s">
        <v>56</v>
      </c>
      <c r="AY47" s="30" t="s">
        <v>50</v>
      </c>
      <c r="AZ47" s="30" t="s">
        <v>56</v>
      </c>
      <c r="BA47" s="30" t="s">
        <v>56</v>
      </c>
      <c r="BB47" s="30" t="s">
        <v>56</v>
      </c>
      <c r="BC47" s="30" t="s">
        <v>56</v>
      </c>
      <c r="BD47" s="30" t="s">
        <v>56</v>
      </c>
      <c r="BE47" s="30" t="s">
        <v>56</v>
      </c>
      <c r="BF47" s="30" t="s">
        <v>56</v>
      </c>
      <c r="BG47" s="30" t="s">
        <v>56</v>
      </c>
      <c r="BH47" s="30" t="s">
        <v>56</v>
      </c>
      <c r="BI47" s="30" t="s">
        <v>56</v>
      </c>
      <c r="BJ47" s="30" t="s">
        <v>56</v>
      </c>
      <c r="BK47" s="26" t="s">
        <v>277</v>
      </c>
      <c r="BL47" s="28" t="str">
        <f>HYPERLINK(テーブル22[[#This Row],[Website Link]],"Website")</f>
        <v>Website</v>
      </c>
      <c r="BM47" s="25" t="s">
        <v>453</v>
      </c>
      <c r="BN47" s="25"/>
      <c r="BO47" s="25"/>
      <c r="BP47" s="25"/>
      <c r="BQ47" s="30" t="s">
        <v>54</v>
      </c>
      <c r="BR47" s="30" t="s">
        <v>54</v>
      </c>
      <c r="BS47" s="30" t="s">
        <v>54</v>
      </c>
      <c r="BT47" s="30" t="s">
        <v>54</v>
      </c>
      <c r="BU47" s="30" t="s">
        <v>54</v>
      </c>
      <c r="BV47" s="30" t="s">
        <v>54</v>
      </c>
    </row>
    <row r="48" spans="1:74" ht="82.5" x14ac:dyDescent="0.55000000000000004">
      <c r="A48" s="24">
        <f t="shared" si="0"/>
        <v>43</v>
      </c>
      <c r="B48" s="25">
        <v>990985</v>
      </c>
      <c r="C48" s="25" t="s">
        <v>63</v>
      </c>
      <c r="D48" s="25" t="s">
        <v>190</v>
      </c>
      <c r="E48" s="38" t="s">
        <v>483</v>
      </c>
      <c r="F48" s="26" t="s">
        <v>278</v>
      </c>
      <c r="G48" s="28" t="str">
        <f>HYPERLINK(テーブル22[[#This Row],[列7]],"Info Sheet")</f>
        <v>Info Sheet</v>
      </c>
      <c r="H48" s="25" t="s">
        <v>279</v>
      </c>
      <c r="I48" s="30" t="s">
        <v>50</v>
      </c>
      <c r="J48" s="30" t="s">
        <v>452</v>
      </c>
      <c r="K48" s="30" t="s">
        <v>56</v>
      </c>
      <c r="L48" s="30" t="s">
        <v>50</v>
      </c>
      <c r="M48" s="30" t="s">
        <v>50</v>
      </c>
      <c r="N48" s="30" t="s">
        <v>50</v>
      </c>
      <c r="O48" s="27">
        <v>1</v>
      </c>
      <c r="P48" s="39" t="s">
        <v>51</v>
      </c>
      <c r="Q48" s="30" t="s">
        <v>113</v>
      </c>
      <c r="R48" s="30" t="s">
        <v>114</v>
      </c>
      <c r="S48" s="29">
        <v>46127</v>
      </c>
      <c r="T48" s="29">
        <v>46147</v>
      </c>
      <c r="U48" s="29">
        <v>46290</v>
      </c>
      <c r="V48" s="27">
        <v>2</v>
      </c>
      <c r="W48" s="27">
        <v>2</v>
      </c>
      <c r="X48" s="27">
        <v>535</v>
      </c>
      <c r="Y48" s="27">
        <v>72</v>
      </c>
      <c r="Z48" s="27">
        <v>6</v>
      </c>
      <c r="AA48" s="27">
        <v>2</v>
      </c>
      <c r="AB48" s="27">
        <v>2</v>
      </c>
      <c r="AC48" s="27" t="s">
        <v>54</v>
      </c>
      <c r="AD48" s="27">
        <v>80</v>
      </c>
      <c r="AE48" s="27" t="s">
        <v>54</v>
      </c>
      <c r="AF48" s="27" t="s">
        <v>54</v>
      </c>
      <c r="AG48" s="27" t="s">
        <v>54</v>
      </c>
      <c r="AH48" s="27" t="s">
        <v>54</v>
      </c>
      <c r="AI48" s="27" t="s">
        <v>54</v>
      </c>
      <c r="AJ48" s="27">
        <v>6.5</v>
      </c>
      <c r="AK48" s="27" t="s">
        <v>54</v>
      </c>
      <c r="AL48" s="27" t="s">
        <v>54</v>
      </c>
      <c r="AM48" s="27" t="s">
        <v>54</v>
      </c>
      <c r="AN48" s="27" t="s">
        <v>54</v>
      </c>
      <c r="AO48" s="27" t="s">
        <v>54</v>
      </c>
      <c r="AP48" s="27" t="s">
        <v>54</v>
      </c>
      <c r="AQ48" s="27" t="s">
        <v>50</v>
      </c>
      <c r="AR48" s="30" t="s">
        <v>50</v>
      </c>
      <c r="AS48" s="30" t="s">
        <v>50</v>
      </c>
      <c r="AT48" s="30" t="s">
        <v>50</v>
      </c>
      <c r="AU48" s="30" t="s">
        <v>50</v>
      </c>
      <c r="AV48" s="30" t="s">
        <v>50</v>
      </c>
      <c r="AW48" s="30" t="s">
        <v>50</v>
      </c>
      <c r="AX48" s="30" t="s">
        <v>50</v>
      </c>
      <c r="AY48" s="30" t="s">
        <v>50</v>
      </c>
      <c r="AZ48" s="30" t="s">
        <v>56</v>
      </c>
      <c r="BA48" s="30" t="s">
        <v>56</v>
      </c>
      <c r="BB48" s="30" t="s">
        <v>56</v>
      </c>
      <c r="BC48" s="30" t="s">
        <v>56</v>
      </c>
      <c r="BD48" s="30" t="s">
        <v>56</v>
      </c>
      <c r="BE48" s="30" t="s">
        <v>56</v>
      </c>
      <c r="BF48" s="30" t="s">
        <v>56</v>
      </c>
      <c r="BG48" s="30" t="s">
        <v>56</v>
      </c>
      <c r="BH48" s="30" t="s">
        <v>56</v>
      </c>
      <c r="BI48" s="30" t="s">
        <v>56</v>
      </c>
      <c r="BJ48" s="30" t="s">
        <v>56</v>
      </c>
      <c r="BK48" s="26" t="s">
        <v>280</v>
      </c>
      <c r="BL48" s="28" t="str">
        <f>HYPERLINK(テーブル22[[#This Row],[Website Link]],"Website")</f>
        <v>Website</v>
      </c>
      <c r="BM48" s="25" t="s">
        <v>454</v>
      </c>
      <c r="BN48" s="25"/>
      <c r="BO48" s="25"/>
      <c r="BP48" s="25"/>
      <c r="BQ48" s="30" t="s">
        <v>54</v>
      </c>
      <c r="BR48" s="30" t="s">
        <v>54</v>
      </c>
      <c r="BS48" s="30" t="s">
        <v>54</v>
      </c>
      <c r="BT48" s="30" t="s">
        <v>54</v>
      </c>
      <c r="BU48" s="30" t="s">
        <v>54</v>
      </c>
      <c r="BV48" s="30" t="s">
        <v>54</v>
      </c>
    </row>
    <row r="49" spans="1:74" ht="33" x14ac:dyDescent="0.55000000000000004">
      <c r="A49" s="24">
        <f t="shared" si="0"/>
        <v>44</v>
      </c>
      <c r="B49" s="25">
        <v>990565</v>
      </c>
      <c r="C49" s="25" t="s">
        <v>63</v>
      </c>
      <c r="D49" s="25" t="s">
        <v>281</v>
      </c>
      <c r="E49" s="38" t="s">
        <v>455</v>
      </c>
      <c r="F49" s="26" t="s">
        <v>282</v>
      </c>
      <c r="G49" s="28" t="str">
        <f>HYPERLINK(テーブル22[[#This Row],[列7]],"Info Sheet")</f>
        <v>Info Sheet</v>
      </c>
      <c r="H49" s="25" t="s">
        <v>283</v>
      </c>
      <c r="I49" s="30" t="s">
        <v>50</v>
      </c>
      <c r="J49" s="30" t="s">
        <v>56</v>
      </c>
      <c r="K49" s="30" t="s">
        <v>56</v>
      </c>
      <c r="L49" s="30" t="s">
        <v>50</v>
      </c>
      <c r="M49" s="30" t="s">
        <v>56</v>
      </c>
      <c r="N49" s="30" t="s">
        <v>56</v>
      </c>
      <c r="O49" s="27">
        <v>2</v>
      </c>
      <c r="P49" s="39" t="s">
        <v>51</v>
      </c>
      <c r="Q49" s="30" t="s">
        <v>113</v>
      </c>
      <c r="R49" s="30" t="s">
        <v>114</v>
      </c>
      <c r="S49" s="29">
        <v>46172</v>
      </c>
      <c r="T49" s="29">
        <v>46172</v>
      </c>
      <c r="U49" s="29">
        <v>46272</v>
      </c>
      <c r="V49" s="27">
        <v>2</v>
      </c>
      <c r="W49" s="27">
        <v>2</v>
      </c>
      <c r="X49" s="27">
        <v>518</v>
      </c>
      <c r="Y49" s="27">
        <v>66</v>
      </c>
      <c r="Z49" s="27">
        <v>5.5</v>
      </c>
      <c r="AA49" s="27">
        <v>2</v>
      </c>
      <c r="AB49" s="27">
        <v>2</v>
      </c>
      <c r="AC49" s="27" t="s">
        <v>54</v>
      </c>
      <c r="AD49" s="27">
        <v>72</v>
      </c>
      <c r="AE49" s="27" t="s">
        <v>54</v>
      </c>
      <c r="AF49" s="27" t="s">
        <v>54</v>
      </c>
      <c r="AG49" s="27" t="s">
        <v>54</v>
      </c>
      <c r="AH49" s="27" t="s">
        <v>54</v>
      </c>
      <c r="AI49" s="27" t="s">
        <v>55</v>
      </c>
      <c r="AJ49" s="27" t="s">
        <v>62</v>
      </c>
      <c r="AK49" s="27" t="s">
        <v>54</v>
      </c>
      <c r="AL49" s="27" t="s">
        <v>54</v>
      </c>
      <c r="AM49" s="27" t="s">
        <v>54</v>
      </c>
      <c r="AN49" s="27" t="s">
        <v>54</v>
      </c>
      <c r="AO49" s="27" t="s">
        <v>55</v>
      </c>
      <c r="AP49" s="27" t="s">
        <v>55</v>
      </c>
      <c r="AQ49" s="27" t="s">
        <v>50</v>
      </c>
      <c r="AR49" s="30" t="s">
        <v>50</v>
      </c>
      <c r="AS49" s="30" t="s">
        <v>50</v>
      </c>
      <c r="AT49" s="30" t="s">
        <v>50</v>
      </c>
      <c r="AU49" s="30" t="s">
        <v>50</v>
      </c>
      <c r="AV49" s="30" t="s">
        <v>56</v>
      </c>
      <c r="AW49" s="30" t="s">
        <v>56</v>
      </c>
      <c r="AX49" s="30" t="s">
        <v>50</v>
      </c>
      <c r="AY49" s="30" t="s">
        <v>56</v>
      </c>
      <c r="AZ49" s="30" t="s">
        <v>56</v>
      </c>
      <c r="BA49" s="30" t="s">
        <v>56</v>
      </c>
      <c r="BB49" s="30" t="s">
        <v>56</v>
      </c>
      <c r="BC49" s="30" t="s">
        <v>56</v>
      </c>
      <c r="BD49" s="30" t="s">
        <v>56</v>
      </c>
      <c r="BE49" s="30" t="s">
        <v>56</v>
      </c>
      <c r="BF49" s="30" t="s">
        <v>56</v>
      </c>
      <c r="BG49" s="30" t="s">
        <v>56</v>
      </c>
      <c r="BH49" s="30" t="s">
        <v>56</v>
      </c>
      <c r="BI49" s="30" t="s">
        <v>56</v>
      </c>
      <c r="BJ49" s="30" t="s">
        <v>56</v>
      </c>
      <c r="BK49" s="26" t="s">
        <v>284</v>
      </c>
      <c r="BL49" s="28" t="str">
        <f>HYPERLINK(テーブル22[[#This Row],[Website Link]],"Website")</f>
        <v>Website</v>
      </c>
      <c r="BM49" s="25" t="s">
        <v>285</v>
      </c>
      <c r="BN49" s="25"/>
      <c r="BO49" s="25"/>
      <c r="BP49" s="25"/>
      <c r="BQ49" s="30">
        <v>1</v>
      </c>
      <c r="BR49" s="30">
        <v>1</v>
      </c>
      <c r="BS49" s="30">
        <v>1</v>
      </c>
      <c r="BT49" s="30" t="s">
        <v>54</v>
      </c>
      <c r="BU49" s="30" t="s">
        <v>54</v>
      </c>
      <c r="BV49" s="30" t="s">
        <v>54</v>
      </c>
    </row>
    <row r="50" spans="1:74" ht="99" x14ac:dyDescent="0.55000000000000004">
      <c r="A50" s="24">
        <f t="shared" si="0"/>
        <v>45</v>
      </c>
      <c r="B50" s="25">
        <v>990019</v>
      </c>
      <c r="C50" s="25" t="s">
        <v>63</v>
      </c>
      <c r="D50" s="25" t="s">
        <v>156</v>
      </c>
      <c r="E50" s="38" t="s">
        <v>456</v>
      </c>
      <c r="F50" s="26" t="s">
        <v>286</v>
      </c>
      <c r="G50" s="28" t="str">
        <f>HYPERLINK(テーブル22[[#This Row],[列7]],"Info Sheet")</f>
        <v>Info Sheet</v>
      </c>
      <c r="H50" s="25" t="s">
        <v>287</v>
      </c>
      <c r="I50" s="30" t="s">
        <v>50</v>
      </c>
      <c r="J50" s="30" t="s">
        <v>50</v>
      </c>
      <c r="K50" s="30" t="s">
        <v>56</v>
      </c>
      <c r="L50" s="30"/>
      <c r="M50" s="30" t="s">
        <v>56</v>
      </c>
      <c r="N50" s="30" t="s">
        <v>56</v>
      </c>
      <c r="O50" s="27">
        <v>2</v>
      </c>
      <c r="P50" s="39" t="s">
        <v>51</v>
      </c>
      <c r="Q50" s="30" t="s">
        <v>113</v>
      </c>
      <c r="R50" s="30" t="s">
        <v>194</v>
      </c>
      <c r="S50" s="29">
        <v>46143</v>
      </c>
      <c r="T50" s="29">
        <v>46157</v>
      </c>
      <c r="U50" s="29">
        <v>46265</v>
      </c>
      <c r="V50" s="27">
        <v>2</v>
      </c>
      <c r="W50" s="27">
        <v>2</v>
      </c>
      <c r="X50" s="27">
        <v>535</v>
      </c>
      <c r="Y50" s="27" t="s">
        <v>54</v>
      </c>
      <c r="Z50" s="27">
        <v>6</v>
      </c>
      <c r="AA50" s="27">
        <v>2</v>
      </c>
      <c r="AB50" s="27">
        <v>2</v>
      </c>
      <c r="AC50" s="27">
        <v>550</v>
      </c>
      <c r="AD50" s="27" t="s">
        <v>54</v>
      </c>
      <c r="AE50" s="27" t="s">
        <v>54</v>
      </c>
      <c r="AF50" s="27" t="s">
        <v>54</v>
      </c>
      <c r="AG50" s="27" t="s">
        <v>54</v>
      </c>
      <c r="AH50" s="27" t="s">
        <v>54</v>
      </c>
      <c r="AI50" s="27" t="s">
        <v>55</v>
      </c>
      <c r="AJ50" s="27">
        <v>6</v>
      </c>
      <c r="AK50" s="27" t="s">
        <v>54</v>
      </c>
      <c r="AL50" s="27" t="s">
        <v>54</v>
      </c>
      <c r="AM50" s="27" t="s">
        <v>54</v>
      </c>
      <c r="AN50" s="27" t="s">
        <v>54</v>
      </c>
      <c r="AO50" s="27" t="s">
        <v>55</v>
      </c>
      <c r="AP50" s="27" t="s">
        <v>55</v>
      </c>
      <c r="AQ50" s="27" t="s">
        <v>55</v>
      </c>
      <c r="AR50" s="30" t="s">
        <v>50</v>
      </c>
      <c r="AS50" s="30" t="s">
        <v>50</v>
      </c>
      <c r="AT50" s="30" t="s">
        <v>50</v>
      </c>
      <c r="AU50" s="30" t="s">
        <v>50</v>
      </c>
      <c r="AV50" s="30" t="s">
        <v>56</v>
      </c>
      <c r="AW50" s="30" t="s">
        <v>56</v>
      </c>
      <c r="AX50" s="30" t="s">
        <v>50</v>
      </c>
      <c r="AY50" s="30" t="s">
        <v>56</v>
      </c>
      <c r="AZ50" s="30" t="s">
        <v>50</v>
      </c>
      <c r="BA50" s="30" t="s">
        <v>50</v>
      </c>
      <c r="BB50" s="30" t="s">
        <v>50</v>
      </c>
      <c r="BC50" s="30" t="s">
        <v>56</v>
      </c>
      <c r="BD50" s="30" t="s">
        <v>56</v>
      </c>
      <c r="BE50" s="30" t="s">
        <v>56</v>
      </c>
      <c r="BF50" s="30" t="s">
        <v>56</v>
      </c>
      <c r="BG50" s="30" t="s">
        <v>56</v>
      </c>
      <c r="BH50" s="30" t="s">
        <v>56</v>
      </c>
      <c r="BI50" s="30" t="s">
        <v>56</v>
      </c>
      <c r="BJ50" s="30" t="s">
        <v>56</v>
      </c>
      <c r="BK50" s="26" t="s">
        <v>288</v>
      </c>
      <c r="BL50" s="28" t="str">
        <f>HYPERLINK(テーブル22[[#This Row],[Website Link]],"Website")</f>
        <v>Website</v>
      </c>
      <c r="BM50" s="25" t="s">
        <v>289</v>
      </c>
      <c r="BN50" s="25"/>
      <c r="BO50" s="25"/>
      <c r="BP50" s="25"/>
      <c r="BQ50" s="30" t="s">
        <v>54</v>
      </c>
      <c r="BR50" s="30" t="s">
        <v>54</v>
      </c>
      <c r="BS50" s="30" t="s">
        <v>54</v>
      </c>
      <c r="BT50" s="30" t="s">
        <v>54</v>
      </c>
      <c r="BU50" s="30" t="s">
        <v>54</v>
      </c>
      <c r="BV50" s="30" t="s">
        <v>54</v>
      </c>
    </row>
    <row r="51" spans="1:74" ht="33" x14ac:dyDescent="0.55000000000000004">
      <c r="A51" s="24">
        <f t="shared" si="0"/>
        <v>46</v>
      </c>
      <c r="B51" s="25">
        <v>990018</v>
      </c>
      <c r="C51" s="25" t="s">
        <v>63</v>
      </c>
      <c r="D51" s="25" t="s">
        <v>156</v>
      </c>
      <c r="E51" s="38" t="s">
        <v>290</v>
      </c>
      <c r="F51" s="26" t="s">
        <v>291</v>
      </c>
      <c r="G51" s="28" t="str">
        <f>HYPERLINK(テーブル22[[#This Row],[列7]],"Info Sheet")</f>
        <v>Info Sheet</v>
      </c>
      <c r="H51" s="25" t="s">
        <v>292</v>
      </c>
      <c r="I51" s="30" t="s">
        <v>50</v>
      </c>
      <c r="J51" s="30" t="s">
        <v>56</v>
      </c>
      <c r="K51" s="30" t="s">
        <v>56</v>
      </c>
      <c r="L51" s="30" t="s">
        <v>56</v>
      </c>
      <c r="M51" s="30" t="s">
        <v>56</v>
      </c>
      <c r="N51" s="30" t="s">
        <v>56</v>
      </c>
      <c r="O51" s="27">
        <v>4</v>
      </c>
      <c r="P51" s="39" t="s">
        <v>51</v>
      </c>
      <c r="Q51" s="30" t="s">
        <v>457</v>
      </c>
      <c r="R51" s="30" t="s">
        <v>458</v>
      </c>
      <c r="S51" s="29">
        <v>46157</v>
      </c>
      <c r="T51" s="29">
        <v>46174</v>
      </c>
      <c r="U51" s="29">
        <v>46288</v>
      </c>
      <c r="V51" s="27">
        <v>2</v>
      </c>
      <c r="W51" s="27">
        <v>2.5</v>
      </c>
      <c r="X51" s="27">
        <v>535</v>
      </c>
      <c r="Y51" s="27" t="s">
        <v>54</v>
      </c>
      <c r="Z51" s="27">
        <v>5.5</v>
      </c>
      <c r="AA51" s="27">
        <v>2</v>
      </c>
      <c r="AB51" s="27">
        <v>2.5</v>
      </c>
      <c r="AC51" s="27">
        <v>550</v>
      </c>
      <c r="AD51" s="27" t="s">
        <v>54</v>
      </c>
      <c r="AE51" s="27" t="s">
        <v>54</v>
      </c>
      <c r="AF51" s="27" t="s">
        <v>54</v>
      </c>
      <c r="AG51" s="27" t="s">
        <v>54</v>
      </c>
      <c r="AH51" s="27" t="s">
        <v>54</v>
      </c>
      <c r="AI51" s="27" t="s">
        <v>50</v>
      </c>
      <c r="AJ51" s="27" t="s">
        <v>62</v>
      </c>
      <c r="AK51" s="27" t="s">
        <v>62</v>
      </c>
      <c r="AL51" s="27" t="s">
        <v>62</v>
      </c>
      <c r="AM51" s="27" t="s">
        <v>123</v>
      </c>
      <c r="AN51" s="27" t="s">
        <v>123</v>
      </c>
      <c r="AO51" s="27" t="s">
        <v>50</v>
      </c>
      <c r="AP51" s="27" t="s">
        <v>50</v>
      </c>
      <c r="AQ51" s="27" t="s">
        <v>50</v>
      </c>
      <c r="AR51" s="30" t="s">
        <v>56</v>
      </c>
      <c r="AS51" s="30" t="s">
        <v>50</v>
      </c>
      <c r="AT51" s="30" t="s">
        <v>50</v>
      </c>
      <c r="AU51" s="30" t="s">
        <v>50</v>
      </c>
      <c r="AV51" s="30" t="s">
        <v>50</v>
      </c>
      <c r="AW51" s="30" t="s">
        <v>56</v>
      </c>
      <c r="AX51" s="30" t="s">
        <v>50</v>
      </c>
      <c r="AY51" s="30" t="s">
        <v>50</v>
      </c>
      <c r="AZ51" s="30" t="s">
        <v>56</v>
      </c>
      <c r="BA51" s="30" t="s">
        <v>56</v>
      </c>
      <c r="BB51" s="30" t="s">
        <v>56</v>
      </c>
      <c r="BC51" s="30" t="s">
        <v>56</v>
      </c>
      <c r="BD51" s="30" t="s">
        <v>56</v>
      </c>
      <c r="BE51" s="30" t="s">
        <v>56</v>
      </c>
      <c r="BF51" s="30" t="s">
        <v>56</v>
      </c>
      <c r="BG51" s="30" t="s">
        <v>56</v>
      </c>
      <c r="BH51" s="30" t="s">
        <v>56</v>
      </c>
      <c r="BI51" s="30" t="s">
        <v>56</v>
      </c>
      <c r="BJ51" s="30" t="s">
        <v>56</v>
      </c>
      <c r="BK51" s="26" t="s">
        <v>54</v>
      </c>
      <c r="BL51" s="28" t="str">
        <f>HYPERLINK(テーブル22[[#This Row],[Website Link]],"Website")</f>
        <v>Website</v>
      </c>
      <c r="BM51" s="25" t="s">
        <v>459</v>
      </c>
      <c r="BN51" s="25"/>
      <c r="BO51" s="25"/>
      <c r="BP51" s="25"/>
      <c r="BQ51" s="30" t="s">
        <v>54</v>
      </c>
      <c r="BR51" s="30" t="s">
        <v>54</v>
      </c>
      <c r="BS51" s="30" t="s">
        <v>54</v>
      </c>
      <c r="BT51" s="30" t="s">
        <v>54</v>
      </c>
      <c r="BU51" s="30" t="s">
        <v>54</v>
      </c>
      <c r="BV51" s="30" t="s">
        <v>54</v>
      </c>
    </row>
    <row r="52" spans="1:74" ht="33" x14ac:dyDescent="0.55000000000000004">
      <c r="A52" s="24">
        <f t="shared" si="0"/>
        <v>47</v>
      </c>
      <c r="B52" s="25">
        <v>990863</v>
      </c>
      <c r="C52" s="25" t="s">
        <v>73</v>
      </c>
      <c r="D52" s="25" t="s">
        <v>74</v>
      </c>
      <c r="E52" s="38" t="s">
        <v>293</v>
      </c>
      <c r="F52" s="26" t="s">
        <v>294</v>
      </c>
      <c r="G52" s="28" t="str">
        <f>HYPERLINK(テーブル22[[#This Row],[列7]],"Info Sheet")</f>
        <v>Info Sheet</v>
      </c>
      <c r="H52" s="25" t="s">
        <v>295</v>
      </c>
      <c r="I52" s="30" t="s">
        <v>50</v>
      </c>
      <c r="J52" s="30" t="s">
        <v>50</v>
      </c>
      <c r="K52" s="30" t="s">
        <v>50</v>
      </c>
      <c r="L52" s="30" t="s">
        <v>56</v>
      </c>
      <c r="M52" s="30" t="s">
        <v>56</v>
      </c>
      <c r="N52" s="30" t="s">
        <v>56</v>
      </c>
      <c r="O52" s="27">
        <v>4</v>
      </c>
      <c r="P52" s="39" t="s">
        <v>51</v>
      </c>
      <c r="Q52" s="30" t="s">
        <v>82</v>
      </c>
      <c r="R52" s="30" t="s">
        <v>296</v>
      </c>
      <c r="S52" s="29">
        <v>46126</v>
      </c>
      <c r="T52" s="29">
        <v>46157</v>
      </c>
      <c r="U52" s="29">
        <v>46251</v>
      </c>
      <c r="V52" s="27">
        <v>2</v>
      </c>
      <c r="W52" s="27" t="s">
        <v>259</v>
      </c>
      <c r="X52" s="27">
        <v>535</v>
      </c>
      <c r="Y52" s="27">
        <v>72</v>
      </c>
      <c r="Z52" s="27">
        <v>6</v>
      </c>
      <c r="AA52" s="27">
        <v>2</v>
      </c>
      <c r="AB52" s="27" t="s">
        <v>259</v>
      </c>
      <c r="AC52" s="27">
        <v>550</v>
      </c>
      <c r="AD52" s="27">
        <v>80</v>
      </c>
      <c r="AE52" s="27" t="s">
        <v>54</v>
      </c>
      <c r="AF52" s="27" t="s">
        <v>54</v>
      </c>
      <c r="AG52" s="27" t="s">
        <v>54</v>
      </c>
      <c r="AH52" s="27" t="s">
        <v>54</v>
      </c>
      <c r="AI52" s="27" t="s">
        <v>50</v>
      </c>
      <c r="AJ52" s="27" t="s">
        <v>169</v>
      </c>
      <c r="AK52" s="27" t="s">
        <v>54</v>
      </c>
      <c r="AL52" s="27" t="s">
        <v>54</v>
      </c>
      <c r="AM52" s="27" t="s">
        <v>54</v>
      </c>
      <c r="AN52" s="27" t="s">
        <v>54</v>
      </c>
      <c r="AO52" s="27" t="s">
        <v>55</v>
      </c>
      <c r="AP52" s="27" t="s">
        <v>50</v>
      </c>
      <c r="AQ52" s="27" t="s">
        <v>50</v>
      </c>
      <c r="AR52" s="30" t="s">
        <v>50</v>
      </c>
      <c r="AS52" s="30" t="s">
        <v>50</v>
      </c>
      <c r="AT52" s="30" t="s">
        <v>50</v>
      </c>
      <c r="AU52" s="30" t="s">
        <v>50</v>
      </c>
      <c r="AV52" s="30" t="s">
        <v>50</v>
      </c>
      <c r="AW52" s="30" t="s">
        <v>50</v>
      </c>
      <c r="AX52" s="30" t="s">
        <v>50</v>
      </c>
      <c r="AY52" s="30" t="s">
        <v>50</v>
      </c>
      <c r="AZ52" s="30" t="s">
        <v>50</v>
      </c>
      <c r="BA52" s="30" t="s">
        <v>50</v>
      </c>
      <c r="BB52" s="30" t="s">
        <v>50</v>
      </c>
      <c r="BC52" s="30" t="s">
        <v>50</v>
      </c>
      <c r="BD52" s="30" t="s">
        <v>50</v>
      </c>
      <c r="BE52" s="30" t="s">
        <v>50</v>
      </c>
      <c r="BF52" s="30" t="s">
        <v>50</v>
      </c>
      <c r="BG52" s="30" t="s">
        <v>50</v>
      </c>
      <c r="BH52" s="30" t="s">
        <v>50</v>
      </c>
      <c r="BI52" s="30" t="s">
        <v>50</v>
      </c>
      <c r="BJ52" s="30" t="s">
        <v>50</v>
      </c>
      <c r="BK52" s="26" t="s">
        <v>460</v>
      </c>
      <c r="BL52" s="28" t="str">
        <f>HYPERLINK(テーブル22[[#This Row],[Website Link]],"Website")</f>
        <v>Website</v>
      </c>
      <c r="BM52" s="25" t="s">
        <v>461</v>
      </c>
      <c r="BN52" s="25"/>
      <c r="BO52" s="25"/>
      <c r="BP52" s="25"/>
      <c r="BQ52" s="30" t="s">
        <v>54</v>
      </c>
      <c r="BR52" s="30" t="s">
        <v>54</v>
      </c>
      <c r="BS52" s="30" t="s">
        <v>54</v>
      </c>
      <c r="BT52" s="30">
        <v>1</v>
      </c>
      <c r="BU52" s="30">
        <v>1</v>
      </c>
      <c r="BV52" s="30">
        <v>1</v>
      </c>
    </row>
    <row r="53" spans="1:74" ht="33" x14ac:dyDescent="0.55000000000000004">
      <c r="A53" s="24">
        <f t="shared" si="0"/>
        <v>48</v>
      </c>
      <c r="B53" s="25">
        <v>990024</v>
      </c>
      <c r="C53" s="25" t="s">
        <v>63</v>
      </c>
      <c r="D53" s="25" t="s">
        <v>190</v>
      </c>
      <c r="E53" s="38" t="s">
        <v>298</v>
      </c>
      <c r="F53" s="26" t="s">
        <v>299</v>
      </c>
      <c r="G53" s="28" t="str">
        <f>HYPERLINK(テーブル22[[#This Row],[列7]],"Info Sheet")</f>
        <v>Info Sheet</v>
      </c>
      <c r="H53" s="25" t="s">
        <v>300</v>
      </c>
      <c r="I53" s="30" t="s">
        <v>50</v>
      </c>
      <c r="J53" s="30" t="s">
        <v>56</v>
      </c>
      <c r="K53" s="30" t="s">
        <v>56</v>
      </c>
      <c r="L53" s="30" t="s">
        <v>56</v>
      </c>
      <c r="M53" s="30" t="s">
        <v>50</v>
      </c>
      <c r="N53" s="30" t="s">
        <v>56</v>
      </c>
      <c r="O53" s="27">
        <v>2</v>
      </c>
      <c r="P53" s="39" t="s">
        <v>51</v>
      </c>
      <c r="Q53" s="30" t="s">
        <v>113</v>
      </c>
      <c r="R53" s="30" t="s">
        <v>197</v>
      </c>
      <c r="S53" s="29">
        <v>46142</v>
      </c>
      <c r="T53" s="29">
        <v>46173</v>
      </c>
      <c r="U53" s="29">
        <v>46279</v>
      </c>
      <c r="V53" s="27">
        <v>2</v>
      </c>
      <c r="W53" s="27">
        <v>2</v>
      </c>
      <c r="X53" s="27">
        <v>535</v>
      </c>
      <c r="Y53" s="27">
        <v>72</v>
      </c>
      <c r="Z53" s="27">
        <v>5.5</v>
      </c>
      <c r="AA53" s="27">
        <v>2</v>
      </c>
      <c r="AB53" s="27">
        <v>2</v>
      </c>
      <c r="AC53" s="27">
        <v>550</v>
      </c>
      <c r="AD53" s="27">
        <v>80</v>
      </c>
      <c r="AE53" s="27" t="s">
        <v>54</v>
      </c>
      <c r="AF53" s="27" t="s">
        <v>54</v>
      </c>
      <c r="AG53" s="27" t="s">
        <v>54</v>
      </c>
      <c r="AH53" s="27" t="s">
        <v>54</v>
      </c>
      <c r="AI53" s="27" t="s">
        <v>50</v>
      </c>
      <c r="AJ53" s="27" t="s">
        <v>62</v>
      </c>
      <c r="AK53" s="27" t="s">
        <v>62</v>
      </c>
      <c r="AL53" s="27" t="s">
        <v>62</v>
      </c>
      <c r="AM53" s="27" t="s">
        <v>62</v>
      </c>
      <c r="AN53" s="27" t="s">
        <v>62</v>
      </c>
      <c r="AO53" s="27" t="s">
        <v>50</v>
      </c>
      <c r="AP53" s="27" t="s">
        <v>50</v>
      </c>
      <c r="AQ53" s="27" t="s">
        <v>50</v>
      </c>
      <c r="AR53" s="30" t="s">
        <v>50</v>
      </c>
      <c r="AS53" s="30" t="s">
        <v>50</v>
      </c>
      <c r="AT53" s="30" t="s">
        <v>50</v>
      </c>
      <c r="AU53" s="30" t="s">
        <v>50</v>
      </c>
      <c r="AV53" s="30" t="s">
        <v>56</v>
      </c>
      <c r="AW53" s="30" t="s">
        <v>50</v>
      </c>
      <c r="AX53" s="30" t="s">
        <v>50</v>
      </c>
      <c r="AY53" s="30" t="s">
        <v>56</v>
      </c>
      <c r="AZ53" s="30" t="s">
        <v>56</v>
      </c>
      <c r="BA53" s="30" t="s">
        <v>56</v>
      </c>
      <c r="BB53" s="30" t="s">
        <v>56</v>
      </c>
      <c r="BC53" s="30" t="s">
        <v>56</v>
      </c>
      <c r="BD53" s="30" t="s">
        <v>56</v>
      </c>
      <c r="BE53" s="30" t="s">
        <v>56</v>
      </c>
      <c r="BF53" s="30" t="s">
        <v>56</v>
      </c>
      <c r="BG53" s="30" t="s">
        <v>56</v>
      </c>
      <c r="BH53" s="30" t="s">
        <v>56</v>
      </c>
      <c r="BI53" s="30" t="s">
        <v>56</v>
      </c>
      <c r="BJ53" s="30" t="s">
        <v>56</v>
      </c>
      <c r="BK53" s="26" t="s">
        <v>301</v>
      </c>
      <c r="BL53" s="28" t="str">
        <f>HYPERLINK(テーブル22[[#This Row],[Website Link]],"Website")</f>
        <v>Website</v>
      </c>
      <c r="BM53" s="25" t="s">
        <v>462</v>
      </c>
      <c r="BN53" s="25"/>
      <c r="BO53" s="25"/>
      <c r="BP53" s="25"/>
      <c r="BQ53" s="30" t="s">
        <v>54</v>
      </c>
      <c r="BR53" s="30" t="s">
        <v>54</v>
      </c>
      <c r="BS53" s="30" t="s">
        <v>54</v>
      </c>
      <c r="BT53" s="30" t="s">
        <v>54</v>
      </c>
      <c r="BU53" s="30" t="s">
        <v>54</v>
      </c>
      <c r="BV53" s="30" t="s">
        <v>54</v>
      </c>
    </row>
    <row r="54" spans="1:74" ht="49.5" x14ac:dyDescent="0.55000000000000004">
      <c r="A54" s="24">
        <f t="shared" si="0"/>
        <v>49</v>
      </c>
      <c r="B54" s="25">
        <v>990106</v>
      </c>
      <c r="C54" s="25" t="s">
        <v>45</v>
      </c>
      <c r="D54" s="25" t="s">
        <v>69</v>
      </c>
      <c r="E54" s="38" t="s">
        <v>302</v>
      </c>
      <c r="F54" s="26" t="s">
        <v>303</v>
      </c>
      <c r="G54" s="28" t="str">
        <f>HYPERLINK(テーブル22[[#This Row],[列7]],"Info Sheet")</f>
        <v>Info Sheet</v>
      </c>
      <c r="H54" s="25" t="s">
        <v>304</v>
      </c>
      <c r="I54" s="30" t="s">
        <v>50</v>
      </c>
      <c r="J54" s="30"/>
      <c r="K54" s="30" t="s">
        <v>50</v>
      </c>
      <c r="L54" s="30" t="s">
        <v>50</v>
      </c>
      <c r="M54" s="30" t="s">
        <v>50</v>
      </c>
      <c r="N54" s="30" t="s">
        <v>56</v>
      </c>
      <c r="O54" s="27">
        <v>2</v>
      </c>
      <c r="P54" s="39" t="s">
        <v>51</v>
      </c>
      <c r="Q54" s="30" t="s">
        <v>77</v>
      </c>
      <c r="R54" s="30" t="s">
        <v>305</v>
      </c>
      <c r="S54" s="29">
        <v>45930</v>
      </c>
      <c r="T54" s="29">
        <v>45940</v>
      </c>
      <c r="U54" s="29">
        <v>46027</v>
      </c>
      <c r="V54" s="27">
        <v>2</v>
      </c>
      <c r="W54" s="27">
        <v>2</v>
      </c>
      <c r="X54" s="27" t="s">
        <v>54</v>
      </c>
      <c r="Y54" s="27" t="s">
        <v>54</v>
      </c>
      <c r="Z54" s="27">
        <v>5.5</v>
      </c>
      <c r="AA54" s="27">
        <v>2</v>
      </c>
      <c r="AB54" s="27">
        <v>2</v>
      </c>
      <c r="AC54" s="27" t="s">
        <v>54</v>
      </c>
      <c r="AD54" s="27" t="s">
        <v>54</v>
      </c>
      <c r="AE54" s="27" t="s">
        <v>54</v>
      </c>
      <c r="AF54" s="27" t="s">
        <v>54</v>
      </c>
      <c r="AG54" s="27" t="s">
        <v>54</v>
      </c>
      <c r="AH54" s="27" t="s">
        <v>54</v>
      </c>
      <c r="AI54" s="27" t="s">
        <v>54</v>
      </c>
      <c r="AJ54" s="27">
        <v>5.5</v>
      </c>
      <c r="AK54" s="27" t="s">
        <v>54</v>
      </c>
      <c r="AL54" s="27" t="s">
        <v>54</v>
      </c>
      <c r="AM54" s="27" t="s">
        <v>54</v>
      </c>
      <c r="AN54" s="27" t="s">
        <v>54</v>
      </c>
      <c r="AO54" s="27" t="s">
        <v>54</v>
      </c>
      <c r="AP54" s="27" t="s">
        <v>54</v>
      </c>
      <c r="AQ54" s="27" t="s">
        <v>55</v>
      </c>
      <c r="AR54" s="30" t="s">
        <v>56</v>
      </c>
      <c r="AS54" s="30" t="s">
        <v>56</v>
      </c>
      <c r="AT54" s="30" t="s">
        <v>56</v>
      </c>
      <c r="AU54" s="30" t="s">
        <v>50</v>
      </c>
      <c r="AV54" s="30" t="s">
        <v>56</v>
      </c>
      <c r="AW54" s="30" t="s">
        <v>56</v>
      </c>
      <c r="AX54" s="30" t="s">
        <v>56</v>
      </c>
      <c r="AY54" s="30" t="s">
        <v>56</v>
      </c>
      <c r="AZ54" s="30" t="s">
        <v>56</v>
      </c>
      <c r="BA54" s="30" t="s">
        <v>56</v>
      </c>
      <c r="BB54" s="30" t="s">
        <v>56</v>
      </c>
      <c r="BC54" s="30" t="s">
        <v>56</v>
      </c>
      <c r="BD54" s="30" t="s">
        <v>56</v>
      </c>
      <c r="BE54" s="30" t="s">
        <v>56</v>
      </c>
      <c r="BF54" s="30" t="s">
        <v>56</v>
      </c>
      <c r="BG54" s="30" t="s">
        <v>56</v>
      </c>
      <c r="BH54" s="30" t="s">
        <v>56</v>
      </c>
      <c r="BI54" s="30" t="s">
        <v>56</v>
      </c>
      <c r="BJ54" s="30" t="s">
        <v>56</v>
      </c>
      <c r="BK54" s="26"/>
      <c r="BL54" s="28" t="str">
        <f>HYPERLINK(テーブル22[[#This Row],[Website Link]],"Website")</f>
        <v>Website</v>
      </c>
      <c r="BM54" s="25">
        <v>0</v>
      </c>
      <c r="BN54" s="25"/>
      <c r="BO54" s="25"/>
      <c r="BP54" s="25"/>
      <c r="BQ54" s="30" t="s">
        <v>54</v>
      </c>
      <c r="BR54" s="30" t="s">
        <v>54</v>
      </c>
      <c r="BS54" s="30" t="s">
        <v>54</v>
      </c>
      <c r="BT54" s="30" t="s">
        <v>54</v>
      </c>
      <c r="BU54" s="30" t="s">
        <v>54</v>
      </c>
      <c r="BV54" s="30" t="s">
        <v>54</v>
      </c>
    </row>
    <row r="55" spans="1:74" ht="49.5" x14ac:dyDescent="0.55000000000000004">
      <c r="A55" s="24">
        <f t="shared" si="0"/>
        <v>50</v>
      </c>
      <c r="B55" s="25">
        <v>990841</v>
      </c>
      <c r="C55" s="25" t="s">
        <v>73</v>
      </c>
      <c r="D55" s="25" t="s">
        <v>230</v>
      </c>
      <c r="E55" s="38" t="s">
        <v>306</v>
      </c>
      <c r="F55" s="26" t="s">
        <v>306</v>
      </c>
      <c r="G55" s="28" t="str">
        <f>HYPERLINK(テーブル22[[#This Row],[列7]],"Info Sheet")</f>
        <v>Info Sheet</v>
      </c>
      <c r="H55" s="25" t="s">
        <v>307</v>
      </c>
      <c r="I55" s="30" t="s">
        <v>50</v>
      </c>
      <c r="J55" s="30" t="s">
        <v>56</v>
      </c>
      <c r="K55" s="30" t="s">
        <v>56</v>
      </c>
      <c r="L55" s="30" t="s">
        <v>50</v>
      </c>
      <c r="M55" s="30" t="s">
        <v>50</v>
      </c>
      <c r="N55" s="30" t="s">
        <v>56</v>
      </c>
      <c r="O55" s="27">
        <v>4</v>
      </c>
      <c r="P55" s="39" t="s">
        <v>51</v>
      </c>
      <c r="Q55" s="30" t="s">
        <v>223</v>
      </c>
      <c r="R55" s="30" t="s">
        <v>463</v>
      </c>
      <c r="S55" s="29">
        <v>46113</v>
      </c>
      <c r="T55" s="29">
        <v>46127</v>
      </c>
      <c r="U55" s="29">
        <v>46233</v>
      </c>
      <c r="V55" s="27">
        <v>2</v>
      </c>
      <c r="W55" s="27">
        <v>2</v>
      </c>
      <c r="X55" s="27">
        <v>552</v>
      </c>
      <c r="Y55" s="27">
        <v>79</v>
      </c>
      <c r="Z55" s="27">
        <v>6</v>
      </c>
      <c r="AA55" s="27">
        <v>2</v>
      </c>
      <c r="AB55" s="27">
        <v>2</v>
      </c>
      <c r="AC55" s="27" t="s">
        <v>54</v>
      </c>
      <c r="AD55" s="27">
        <v>86</v>
      </c>
      <c r="AE55" s="27" t="s">
        <v>54</v>
      </c>
      <c r="AF55" s="27" t="s">
        <v>54</v>
      </c>
      <c r="AG55" s="27" t="s">
        <v>54</v>
      </c>
      <c r="AH55" s="27">
        <v>22</v>
      </c>
      <c r="AI55" s="27" t="s">
        <v>50</v>
      </c>
      <c r="AJ55" s="27">
        <v>6.5</v>
      </c>
      <c r="AK55" s="27" t="s">
        <v>54</v>
      </c>
      <c r="AL55" s="27" t="s">
        <v>54</v>
      </c>
      <c r="AM55" s="27">
        <v>6.5</v>
      </c>
      <c r="AN55" s="27" t="s">
        <v>54</v>
      </c>
      <c r="AO55" s="27" t="s">
        <v>55</v>
      </c>
      <c r="AP55" s="27" t="s">
        <v>50</v>
      </c>
      <c r="AQ55" s="27" t="s">
        <v>50</v>
      </c>
      <c r="AR55" s="30" t="s">
        <v>50</v>
      </c>
      <c r="AS55" s="30" t="s">
        <v>50</v>
      </c>
      <c r="AT55" s="30" t="s">
        <v>50</v>
      </c>
      <c r="AU55" s="30" t="s">
        <v>50</v>
      </c>
      <c r="AV55" s="30" t="s">
        <v>50</v>
      </c>
      <c r="AW55" s="30" t="s">
        <v>50</v>
      </c>
      <c r="AX55" s="30" t="s">
        <v>56</v>
      </c>
      <c r="AY55" s="30" t="s">
        <v>56</v>
      </c>
      <c r="AZ55" s="30" t="s">
        <v>56</v>
      </c>
      <c r="BA55" s="30" t="s">
        <v>56</v>
      </c>
      <c r="BB55" s="30" t="s">
        <v>56</v>
      </c>
      <c r="BC55" s="30" t="s">
        <v>56</v>
      </c>
      <c r="BD55" s="30" t="s">
        <v>56</v>
      </c>
      <c r="BE55" s="30" t="s">
        <v>56</v>
      </c>
      <c r="BF55" s="30" t="s">
        <v>56</v>
      </c>
      <c r="BG55" s="30" t="s">
        <v>56</v>
      </c>
      <c r="BH55" s="30" t="s">
        <v>56</v>
      </c>
      <c r="BI55" s="30" t="s">
        <v>56</v>
      </c>
      <c r="BJ55" s="30" t="s">
        <v>56</v>
      </c>
      <c r="BK55" s="26" t="s">
        <v>308</v>
      </c>
      <c r="BL55" s="28" t="str">
        <f>HYPERLINK(テーブル22[[#This Row],[Website Link]],"Website")</f>
        <v>Website</v>
      </c>
      <c r="BM55" s="25" t="s">
        <v>309</v>
      </c>
      <c r="BN55" s="25"/>
      <c r="BO55" s="25"/>
      <c r="BP55" s="25"/>
      <c r="BQ55" s="30">
        <v>1</v>
      </c>
      <c r="BR55" s="30">
        <v>0</v>
      </c>
      <c r="BS55" s="30" t="s">
        <v>54</v>
      </c>
      <c r="BT55" s="30">
        <v>1</v>
      </c>
      <c r="BU55" s="30">
        <v>1</v>
      </c>
      <c r="BV55" s="30">
        <v>1</v>
      </c>
    </row>
    <row r="56" spans="1:74" ht="49.5" x14ac:dyDescent="0.55000000000000004">
      <c r="A56" s="24">
        <f t="shared" si="0"/>
        <v>51</v>
      </c>
      <c r="B56" s="25">
        <v>990835</v>
      </c>
      <c r="C56" s="25" t="s">
        <v>73</v>
      </c>
      <c r="D56" s="25" t="s">
        <v>74</v>
      </c>
      <c r="E56" s="38" t="s">
        <v>464</v>
      </c>
      <c r="F56" s="26" t="s">
        <v>310</v>
      </c>
      <c r="G56" s="28" t="str">
        <f>HYPERLINK(テーブル22[[#This Row],[列7]],"Info Sheet")</f>
        <v>Info Sheet</v>
      </c>
      <c r="H56" s="25" t="s">
        <v>311</v>
      </c>
      <c r="I56" s="30" t="s">
        <v>50</v>
      </c>
      <c r="J56" s="30" t="s">
        <v>50</v>
      </c>
      <c r="K56" s="30" t="s">
        <v>56</v>
      </c>
      <c r="L56" s="30" t="s">
        <v>56</v>
      </c>
      <c r="M56" s="30" t="s">
        <v>56</v>
      </c>
      <c r="N56" s="30" t="s">
        <v>56</v>
      </c>
      <c r="O56" s="27">
        <v>2</v>
      </c>
      <c r="P56" s="39" t="s">
        <v>51</v>
      </c>
      <c r="Q56" s="30" t="s">
        <v>312</v>
      </c>
      <c r="R56" s="30" t="s">
        <v>313</v>
      </c>
      <c r="S56" s="29">
        <v>46127</v>
      </c>
      <c r="T56" s="29">
        <v>46143</v>
      </c>
      <c r="U56" s="29">
        <v>46248</v>
      </c>
      <c r="V56" s="27">
        <v>2</v>
      </c>
      <c r="W56" s="27">
        <v>2</v>
      </c>
      <c r="X56" s="27">
        <v>535</v>
      </c>
      <c r="Y56" s="27">
        <v>72</v>
      </c>
      <c r="Z56" s="27">
        <v>6</v>
      </c>
      <c r="AA56" s="27">
        <v>2</v>
      </c>
      <c r="AB56" s="27">
        <v>2</v>
      </c>
      <c r="AC56" s="27" t="s">
        <v>54</v>
      </c>
      <c r="AD56" s="27" t="s">
        <v>61</v>
      </c>
      <c r="AE56" s="27" t="s">
        <v>54</v>
      </c>
      <c r="AF56" s="27" t="s">
        <v>54</v>
      </c>
      <c r="AG56" s="27" t="s">
        <v>54</v>
      </c>
      <c r="AH56" s="27" t="s">
        <v>54</v>
      </c>
      <c r="AI56" s="27" t="s">
        <v>55</v>
      </c>
      <c r="AJ56" s="27" t="s">
        <v>169</v>
      </c>
      <c r="AK56" s="27" t="s">
        <v>54</v>
      </c>
      <c r="AL56" s="27" t="s">
        <v>54</v>
      </c>
      <c r="AM56" s="27" t="s">
        <v>54</v>
      </c>
      <c r="AN56" s="27" t="s">
        <v>54</v>
      </c>
      <c r="AO56" s="27" t="s">
        <v>55</v>
      </c>
      <c r="AP56" s="27" t="s">
        <v>55</v>
      </c>
      <c r="AQ56" s="27" t="s">
        <v>50</v>
      </c>
      <c r="AR56" s="30" t="s">
        <v>50</v>
      </c>
      <c r="AS56" s="30" t="s">
        <v>50</v>
      </c>
      <c r="AT56" s="30" t="s">
        <v>50</v>
      </c>
      <c r="AU56" s="30" t="s">
        <v>50</v>
      </c>
      <c r="AV56" s="30" t="s">
        <v>50</v>
      </c>
      <c r="AW56" s="30" t="s">
        <v>50</v>
      </c>
      <c r="AX56" s="30" t="s">
        <v>50</v>
      </c>
      <c r="AY56" s="30" t="s">
        <v>50</v>
      </c>
      <c r="AZ56" s="30" t="s">
        <v>50</v>
      </c>
      <c r="BA56" s="30" t="s">
        <v>50</v>
      </c>
      <c r="BB56" s="30" t="s">
        <v>50</v>
      </c>
      <c r="BC56" s="30" t="s">
        <v>50</v>
      </c>
      <c r="BD56" s="30" t="s">
        <v>50</v>
      </c>
      <c r="BE56" s="30" t="s">
        <v>56</v>
      </c>
      <c r="BF56" s="30" t="s">
        <v>56</v>
      </c>
      <c r="BG56" s="30" t="s">
        <v>50</v>
      </c>
      <c r="BH56" s="30" t="s">
        <v>50</v>
      </c>
      <c r="BI56" s="30" t="s">
        <v>50</v>
      </c>
      <c r="BJ56" s="30" t="s">
        <v>50</v>
      </c>
      <c r="BK56" s="26" t="s">
        <v>314</v>
      </c>
      <c r="BL56" s="28" t="str">
        <f>HYPERLINK(テーブル22[[#This Row],[Website Link]],"Website")</f>
        <v>Website</v>
      </c>
      <c r="BM56" s="25" t="s">
        <v>315</v>
      </c>
      <c r="BN56" s="25"/>
      <c r="BO56" s="25"/>
      <c r="BP56" s="25"/>
      <c r="BQ56" s="30">
        <v>1</v>
      </c>
      <c r="BR56" s="30">
        <v>1</v>
      </c>
      <c r="BS56" s="30">
        <v>1</v>
      </c>
      <c r="BT56" s="30" t="s">
        <v>54</v>
      </c>
      <c r="BU56" s="30" t="s">
        <v>54</v>
      </c>
      <c r="BV56" s="30" t="s">
        <v>54</v>
      </c>
    </row>
    <row r="57" spans="1:74" ht="82.5" x14ac:dyDescent="0.55000000000000004">
      <c r="A57" s="24">
        <f t="shared" si="0"/>
        <v>52</v>
      </c>
      <c r="B57" s="25">
        <v>990037</v>
      </c>
      <c r="C57" s="25" t="s">
        <v>73</v>
      </c>
      <c r="D57" s="25" t="s">
        <v>230</v>
      </c>
      <c r="E57" s="38" t="s">
        <v>316</v>
      </c>
      <c r="F57" s="26" t="s">
        <v>316</v>
      </c>
      <c r="G57" s="28" t="str">
        <f>HYPERLINK(テーブル22[[#This Row],[列7]],"Info Sheet")</f>
        <v>Info Sheet</v>
      </c>
      <c r="H57" s="25" t="s">
        <v>317</v>
      </c>
      <c r="I57" s="30" t="s">
        <v>56</v>
      </c>
      <c r="J57" s="30" t="s">
        <v>50</v>
      </c>
      <c r="K57" s="30" t="s">
        <v>50</v>
      </c>
      <c r="L57" s="30" t="s">
        <v>56</v>
      </c>
      <c r="M57" s="30"/>
      <c r="N57" s="30" t="s">
        <v>56</v>
      </c>
      <c r="O57" s="27">
        <v>4</v>
      </c>
      <c r="P57" s="39" t="s">
        <v>51</v>
      </c>
      <c r="Q57" s="30" t="s">
        <v>70</v>
      </c>
      <c r="R57" s="30" t="s">
        <v>233</v>
      </c>
      <c r="S57" s="29">
        <v>46096</v>
      </c>
      <c r="T57" s="29">
        <v>46113</v>
      </c>
      <c r="U57" s="29">
        <v>46261</v>
      </c>
      <c r="V57" s="27">
        <v>2</v>
      </c>
      <c r="W57" s="27">
        <v>2.8</v>
      </c>
      <c r="X57" s="27">
        <v>562</v>
      </c>
      <c r="Y57" s="27">
        <v>83</v>
      </c>
      <c r="Z57" s="27">
        <v>6</v>
      </c>
      <c r="AA57" s="27">
        <v>2</v>
      </c>
      <c r="AB57" s="27">
        <v>2.8</v>
      </c>
      <c r="AC57" s="27" t="s">
        <v>54</v>
      </c>
      <c r="AD57" s="27" t="s">
        <v>198</v>
      </c>
      <c r="AE57" s="27" t="s">
        <v>160</v>
      </c>
      <c r="AF57" s="27" t="s">
        <v>160</v>
      </c>
      <c r="AG57" s="27" t="s">
        <v>318</v>
      </c>
      <c r="AH57" s="27" t="s">
        <v>318</v>
      </c>
      <c r="AI57" s="27" t="s">
        <v>50</v>
      </c>
      <c r="AJ57" s="27" t="s">
        <v>169</v>
      </c>
      <c r="AK57" s="27" t="s">
        <v>62</v>
      </c>
      <c r="AL57" s="27" t="s">
        <v>62</v>
      </c>
      <c r="AM57" s="27" t="s">
        <v>169</v>
      </c>
      <c r="AN57" s="27" t="s">
        <v>169</v>
      </c>
      <c r="AO57" s="27" t="s">
        <v>50</v>
      </c>
      <c r="AP57" s="27" t="s">
        <v>50</v>
      </c>
      <c r="AQ57" s="27" t="s">
        <v>50</v>
      </c>
      <c r="AR57" s="30" t="s">
        <v>50</v>
      </c>
      <c r="AS57" s="30" t="s">
        <v>50</v>
      </c>
      <c r="AT57" s="30" t="s">
        <v>50</v>
      </c>
      <c r="AU57" s="30" t="s">
        <v>50</v>
      </c>
      <c r="AV57" s="30" t="s">
        <v>50</v>
      </c>
      <c r="AW57" s="30" t="s">
        <v>50</v>
      </c>
      <c r="AX57" s="30" t="s">
        <v>50</v>
      </c>
      <c r="AY57" s="30" t="s">
        <v>50</v>
      </c>
      <c r="AZ57" s="30" t="s">
        <v>50</v>
      </c>
      <c r="BA57" s="30" t="s">
        <v>50</v>
      </c>
      <c r="BB57" s="30" t="s">
        <v>50</v>
      </c>
      <c r="BC57" s="30" t="s">
        <v>50</v>
      </c>
      <c r="BD57" s="30" t="s">
        <v>50</v>
      </c>
      <c r="BE57" s="30" t="s">
        <v>50</v>
      </c>
      <c r="BF57" s="30" t="s">
        <v>50</v>
      </c>
      <c r="BG57" s="30" t="s">
        <v>50</v>
      </c>
      <c r="BH57" s="30" t="s">
        <v>50</v>
      </c>
      <c r="BI57" s="30" t="s">
        <v>50</v>
      </c>
      <c r="BJ57" s="30" t="s">
        <v>50</v>
      </c>
      <c r="BK57" s="26" t="s">
        <v>465</v>
      </c>
      <c r="BL57" s="28" t="str">
        <f>HYPERLINK(テーブル22[[#This Row],[Website Link]],"Website")</f>
        <v>Website</v>
      </c>
      <c r="BM57" s="25" t="s">
        <v>466</v>
      </c>
      <c r="BN57" s="25"/>
      <c r="BO57" s="25"/>
      <c r="BP57" s="25"/>
      <c r="BQ57" s="30">
        <v>1</v>
      </c>
      <c r="BR57" s="30">
        <v>1</v>
      </c>
      <c r="BS57" s="30">
        <v>1</v>
      </c>
      <c r="BT57" s="30" t="s">
        <v>54</v>
      </c>
      <c r="BU57" s="30" t="s">
        <v>54</v>
      </c>
      <c r="BV57" s="30" t="s">
        <v>54</v>
      </c>
    </row>
    <row r="58" spans="1:74" x14ac:dyDescent="0.55000000000000004">
      <c r="A58" s="24">
        <f t="shared" si="0"/>
        <v>53</v>
      </c>
      <c r="B58" s="25">
        <v>990267</v>
      </c>
      <c r="C58" s="25" t="s">
        <v>63</v>
      </c>
      <c r="D58" s="25" t="s">
        <v>195</v>
      </c>
      <c r="E58" s="38" t="s">
        <v>319</v>
      </c>
      <c r="F58" s="26" t="s">
        <v>54</v>
      </c>
      <c r="G58" s="28" t="str">
        <f>HYPERLINK(テーブル22[[#This Row],[列7]],"Info Sheet")</f>
        <v>Info Sheet</v>
      </c>
      <c r="H58" s="25" t="s">
        <v>320</v>
      </c>
      <c r="I58" s="30" t="s">
        <v>50</v>
      </c>
      <c r="J58" s="30" t="s">
        <v>56</v>
      </c>
      <c r="K58" s="30" t="s">
        <v>56</v>
      </c>
      <c r="L58" s="30" t="s">
        <v>50</v>
      </c>
      <c r="M58" s="30" t="s">
        <v>50</v>
      </c>
      <c r="N58" s="30"/>
      <c r="O58" s="27">
        <v>2</v>
      </c>
      <c r="P58" s="39" t="s">
        <v>51</v>
      </c>
      <c r="Q58" s="30" t="s">
        <v>467</v>
      </c>
      <c r="R58" s="30" t="s">
        <v>468</v>
      </c>
      <c r="S58" s="29">
        <v>46122</v>
      </c>
      <c r="T58" s="29">
        <v>46131</v>
      </c>
      <c r="U58" s="29">
        <v>46288</v>
      </c>
      <c r="V58" s="27">
        <v>2</v>
      </c>
      <c r="W58" s="27">
        <v>2</v>
      </c>
      <c r="X58" s="27">
        <v>535</v>
      </c>
      <c r="Y58" s="27">
        <v>72</v>
      </c>
      <c r="Z58" s="27">
        <v>5.5</v>
      </c>
      <c r="AA58" s="27">
        <v>2</v>
      </c>
      <c r="AB58" s="27">
        <v>2</v>
      </c>
      <c r="AC58" s="27" t="s">
        <v>130</v>
      </c>
      <c r="AD58" s="27" t="s">
        <v>61</v>
      </c>
      <c r="AE58" s="27" t="s">
        <v>54</v>
      </c>
      <c r="AF58" s="27" t="s">
        <v>54</v>
      </c>
      <c r="AG58" s="27" t="s">
        <v>54</v>
      </c>
      <c r="AH58" s="27" t="s">
        <v>54</v>
      </c>
      <c r="AI58" s="27" t="s">
        <v>50</v>
      </c>
      <c r="AJ58" s="27" t="s">
        <v>62</v>
      </c>
      <c r="AK58" s="27" t="s">
        <v>62</v>
      </c>
      <c r="AL58" s="27" t="s">
        <v>62</v>
      </c>
      <c r="AM58" s="27" t="s">
        <v>62</v>
      </c>
      <c r="AN58" s="27" t="s">
        <v>62</v>
      </c>
      <c r="AO58" s="27" t="s">
        <v>50</v>
      </c>
      <c r="AP58" s="27" t="s">
        <v>50</v>
      </c>
      <c r="AQ58" s="27" t="s">
        <v>55</v>
      </c>
      <c r="AR58" s="30" t="s">
        <v>50</v>
      </c>
      <c r="AS58" s="30" t="s">
        <v>50</v>
      </c>
      <c r="AT58" s="30" t="s">
        <v>50</v>
      </c>
      <c r="AU58" s="30" t="s">
        <v>50</v>
      </c>
      <c r="AV58" s="30" t="s">
        <v>56</v>
      </c>
      <c r="AW58" s="30" t="s">
        <v>56</v>
      </c>
      <c r="AX58" s="30" t="s">
        <v>50</v>
      </c>
      <c r="AY58" s="30" t="s">
        <v>56</v>
      </c>
      <c r="AZ58" s="30" t="s">
        <v>56</v>
      </c>
      <c r="BA58" s="30" t="s">
        <v>56</v>
      </c>
      <c r="BB58" s="30" t="s">
        <v>56</v>
      </c>
      <c r="BC58" s="30" t="s">
        <v>56</v>
      </c>
      <c r="BD58" s="30" t="s">
        <v>56</v>
      </c>
      <c r="BE58" s="30" t="s">
        <v>56</v>
      </c>
      <c r="BF58" s="30" t="s">
        <v>56</v>
      </c>
      <c r="BG58" s="30" t="s">
        <v>56</v>
      </c>
      <c r="BH58" s="30" t="s">
        <v>56</v>
      </c>
      <c r="BI58" s="30" t="s">
        <v>56</v>
      </c>
      <c r="BJ58" s="30" t="s">
        <v>56</v>
      </c>
      <c r="BK58" s="26" t="s">
        <v>54</v>
      </c>
      <c r="BL58" s="28" t="str">
        <f>HYPERLINK(テーブル22[[#This Row],[Website Link]],"Website")</f>
        <v>Website</v>
      </c>
      <c r="BM58" s="25" t="s">
        <v>321</v>
      </c>
      <c r="BN58" s="25"/>
      <c r="BO58" s="25"/>
      <c r="BP58" s="25"/>
      <c r="BQ58" s="30">
        <v>2</v>
      </c>
      <c r="BR58" s="30">
        <v>2</v>
      </c>
      <c r="BS58" s="30">
        <v>1</v>
      </c>
      <c r="BT58" s="30">
        <v>1</v>
      </c>
      <c r="BU58" s="30">
        <v>1</v>
      </c>
      <c r="BV58" s="30">
        <v>1</v>
      </c>
    </row>
    <row r="59" spans="1:74" ht="33" x14ac:dyDescent="0.55000000000000004">
      <c r="A59" s="24">
        <f t="shared" si="0"/>
        <v>54</v>
      </c>
      <c r="B59" s="25">
        <v>990328</v>
      </c>
      <c r="C59" s="25" t="s">
        <v>63</v>
      </c>
      <c r="D59" s="25" t="s">
        <v>177</v>
      </c>
      <c r="E59" s="38" t="s">
        <v>322</v>
      </c>
      <c r="F59" s="26" t="s">
        <v>323</v>
      </c>
      <c r="G59" s="28" t="str">
        <f>HYPERLINK(テーブル22[[#This Row],[列7]],"Info Sheet")</f>
        <v>Info Sheet</v>
      </c>
      <c r="H59" s="25" t="s">
        <v>324</v>
      </c>
      <c r="I59" s="30" t="s">
        <v>50</v>
      </c>
      <c r="J59" s="30" t="s">
        <v>56</v>
      </c>
      <c r="K59" s="30" t="s">
        <v>50</v>
      </c>
      <c r="L59" s="30" t="s">
        <v>56</v>
      </c>
      <c r="M59" s="30" t="s">
        <v>56</v>
      </c>
      <c r="N59" s="30" t="s">
        <v>56</v>
      </c>
      <c r="O59" s="27">
        <v>4</v>
      </c>
      <c r="P59" s="39" t="s">
        <v>51</v>
      </c>
      <c r="Q59" s="30" t="s">
        <v>325</v>
      </c>
      <c r="R59" s="30" t="s">
        <v>78</v>
      </c>
      <c r="S59" s="29">
        <v>46113</v>
      </c>
      <c r="T59" s="29">
        <v>46143</v>
      </c>
      <c r="U59" s="29">
        <v>46279</v>
      </c>
      <c r="V59" s="27">
        <v>2</v>
      </c>
      <c r="W59" s="27">
        <v>2.7</v>
      </c>
      <c r="X59" s="27">
        <v>532</v>
      </c>
      <c r="Y59" s="27">
        <v>71</v>
      </c>
      <c r="Z59" s="27">
        <v>5.5</v>
      </c>
      <c r="AA59" s="27">
        <v>2</v>
      </c>
      <c r="AB59" s="27">
        <v>2.7</v>
      </c>
      <c r="AC59" s="27" t="s">
        <v>54</v>
      </c>
      <c r="AD59" s="27" t="s">
        <v>326</v>
      </c>
      <c r="AE59" s="27" t="s">
        <v>180</v>
      </c>
      <c r="AF59" s="27" t="s">
        <v>181</v>
      </c>
      <c r="AG59" s="27" t="s">
        <v>160</v>
      </c>
      <c r="AH59" s="27" t="s">
        <v>181</v>
      </c>
      <c r="AI59" s="27" t="s">
        <v>50</v>
      </c>
      <c r="AJ59" s="27" t="s">
        <v>62</v>
      </c>
      <c r="AK59" s="27" t="s">
        <v>123</v>
      </c>
      <c r="AL59" s="27" t="s">
        <v>123</v>
      </c>
      <c r="AM59" s="27" t="s">
        <v>123</v>
      </c>
      <c r="AN59" s="27" t="s">
        <v>123</v>
      </c>
      <c r="AO59" s="27" t="s">
        <v>50</v>
      </c>
      <c r="AP59" s="27" t="s">
        <v>50</v>
      </c>
      <c r="AQ59" s="27" t="s">
        <v>50</v>
      </c>
      <c r="AR59" s="30" t="s">
        <v>50</v>
      </c>
      <c r="AS59" s="30" t="s">
        <v>50</v>
      </c>
      <c r="AT59" s="30" t="s">
        <v>50</v>
      </c>
      <c r="AU59" s="30" t="s">
        <v>50</v>
      </c>
      <c r="AV59" s="30" t="s">
        <v>50</v>
      </c>
      <c r="AW59" s="30" t="s">
        <v>50</v>
      </c>
      <c r="AX59" s="30" t="s">
        <v>50</v>
      </c>
      <c r="AY59" s="30" t="s">
        <v>56</v>
      </c>
      <c r="AZ59" s="30" t="s">
        <v>56</v>
      </c>
      <c r="BA59" s="30" t="s">
        <v>56</v>
      </c>
      <c r="BB59" s="30" t="s">
        <v>56</v>
      </c>
      <c r="BC59" s="30" t="s">
        <v>56</v>
      </c>
      <c r="BD59" s="30" t="s">
        <v>56</v>
      </c>
      <c r="BE59" s="30" t="s">
        <v>469</v>
      </c>
      <c r="BF59" s="30" t="s">
        <v>469</v>
      </c>
      <c r="BG59" s="30" t="s">
        <v>56</v>
      </c>
      <c r="BH59" s="30" t="s">
        <v>56</v>
      </c>
      <c r="BI59" s="30" t="s">
        <v>56</v>
      </c>
      <c r="BJ59" s="30" t="s">
        <v>56</v>
      </c>
      <c r="BK59" s="26" t="s">
        <v>327</v>
      </c>
      <c r="BL59" s="28" t="str">
        <f>HYPERLINK(テーブル22[[#This Row],[Website Link]],"Website")</f>
        <v>Website</v>
      </c>
      <c r="BM59" s="25" t="s">
        <v>470</v>
      </c>
      <c r="BN59" s="25"/>
      <c r="BO59" s="25"/>
      <c r="BP59" s="25"/>
      <c r="BQ59" s="30">
        <v>2</v>
      </c>
      <c r="BR59" s="30">
        <v>0</v>
      </c>
      <c r="BS59" s="30" t="s">
        <v>54</v>
      </c>
      <c r="BT59" s="30">
        <v>2</v>
      </c>
      <c r="BU59" s="30">
        <v>1</v>
      </c>
      <c r="BV59" s="30">
        <v>2</v>
      </c>
    </row>
    <row r="60" spans="1:74" ht="33" x14ac:dyDescent="0.55000000000000004">
      <c r="A60" s="24">
        <f t="shared" si="0"/>
        <v>55</v>
      </c>
      <c r="B60" s="25">
        <v>990958</v>
      </c>
      <c r="C60" s="25" t="s">
        <v>45</v>
      </c>
      <c r="D60" s="25" t="s">
        <v>93</v>
      </c>
      <c r="E60" s="38" t="s">
        <v>328</v>
      </c>
      <c r="F60" s="26" t="s">
        <v>329</v>
      </c>
      <c r="G60" s="28" t="str">
        <f>HYPERLINK(テーブル22[[#This Row],[列7]],"Info Sheet")</f>
        <v>Info Sheet</v>
      </c>
      <c r="H60" s="25" t="s">
        <v>471</v>
      </c>
      <c r="I60" s="30" t="s">
        <v>50</v>
      </c>
      <c r="J60" s="30" t="s">
        <v>56</v>
      </c>
      <c r="K60" s="30" t="s">
        <v>56</v>
      </c>
      <c r="L60" s="30" t="s">
        <v>50</v>
      </c>
      <c r="M60" s="30" t="s">
        <v>50</v>
      </c>
      <c r="N60" s="30" t="s">
        <v>56</v>
      </c>
      <c r="O60" s="27">
        <v>5</v>
      </c>
      <c r="P60" s="39" t="s">
        <v>51</v>
      </c>
      <c r="Q60" s="30" t="s">
        <v>101</v>
      </c>
      <c r="R60" s="30" t="s">
        <v>102</v>
      </c>
      <c r="S60" s="29">
        <v>46185</v>
      </c>
      <c r="T60" s="29">
        <v>46199</v>
      </c>
      <c r="U60" s="29">
        <v>46258</v>
      </c>
      <c r="V60" s="27">
        <v>2</v>
      </c>
      <c r="W60" s="27" t="s">
        <v>330</v>
      </c>
      <c r="X60" s="27">
        <v>465</v>
      </c>
      <c r="Y60" s="27">
        <v>54</v>
      </c>
      <c r="Z60" s="27">
        <v>5</v>
      </c>
      <c r="AA60" s="27">
        <v>2</v>
      </c>
      <c r="AB60" s="27" t="s">
        <v>330</v>
      </c>
      <c r="AC60" s="27" t="s">
        <v>54</v>
      </c>
      <c r="AD60" s="27">
        <v>59</v>
      </c>
      <c r="AE60" s="27" t="s">
        <v>54</v>
      </c>
      <c r="AF60" s="27" t="s">
        <v>54</v>
      </c>
      <c r="AG60" s="27" t="s">
        <v>54</v>
      </c>
      <c r="AH60" s="27" t="s">
        <v>54</v>
      </c>
      <c r="AI60" s="27" t="s">
        <v>55</v>
      </c>
      <c r="AJ60" s="27" t="s">
        <v>123</v>
      </c>
      <c r="AK60" s="27" t="s">
        <v>54</v>
      </c>
      <c r="AL60" s="27" t="s">
        <v>54</v>
      </c>
      <c r="AM60" s="27" t="s">
        <v>54</v>
      </c>
      <c r="AN60" s="27" t="s">
        <v>54</v>
      </c>
      <c r="AO60" s="27" t="s">
        <v>55</v>
      </c>
      <c r="AP60" s="27" t="s">
        <v>50</v>
      </c>
      <c r="AQ60" s="27" t="s">
        <v>55</v>
      </c>
      <c r="AR60" s="30" t="s">
        <v>50</v>
      </c>
      <c r="AS60" s="30" t="s">
        <v>50</v>
      </c>
      <c r="AT60" s="30" t="s">
        <v>50</v>
      </c>
      <c r="AU60" s="30" t="s">
        <v>50</v>
      </c>
      <c r="AV60" s="30" t="s">
        <v>50</v>
      </c>
      <c r="AW60" s="30" t="s">
        <v>50</v>
      </c>
      <c r="AX60" s="30" t="s">
        <v>50</v>
      </c>
      <c r="AY60" s="30" t="s">
        <v>56</v>
      </c>
      <c r="AZ60" s="30" t="s">
        <v>56</v>
      </c>
      <c r="BA60" s="30" t="s">
        <v>56</v>
      </c>
      <c r="BB60" s="30" t="s">
        <v>56</v>
      </c>
      <c r="BC60" s="30" t="s">
        <v>56</v>
      </c>
      <c r="BD60" s="30" t="s">
        <v>56</v>
      </c>
      <c r="BE60" s="30" t="s">
        <v>56</v>
      </c>
      <c r="BF60" s="30" t="s">
        <v>56</v>
      </c>
      <c r="BG60" s="30" t="s">
        <v>56</v>
      </c>
      <c r="BH60" s="30" t="s">
        <v>56</v>
      </c>
      <c r="BI60" s="30" t="s">
        <v>56</v>
      </c>
      <c r="BJ60" s="30" t="s">
        <v>56</v>
      </c>
      <c r="BK60" s="26" t="s">
        <v>54</v>
      </c>
      <c r="BL60" s="28" t="str">
        <f>HYPERLINK(テーブル22[[#This Row],[Website Link]],"Website")</f>
        <v>Website</v>
      </c>
      <c r="BM60" s="25" t="s">
        <v>331</v>
      </c>
      <c r="BN60" s="25"/>
      <c r="BO60" s="25"/>
      <c r="BP60" s="25"/>
      <c r="BQ60" s="30" t="s">
        <v>54</v>
      </c>
      <c r="BR60" s="30" t="s">
        <v>54</v>
      </c>
      <c r="BS60" s="30" t="s">
        <v>54</v>
      </c>
      <c r="BT60" s="30" t="s">
        <v>54</v>
      </c>
      <c r="BU60" s="30" t="s">
        <v>54</v>
      </c>
      <c r="BV60" s="30" t="s">
        <v>54</v>
      </c>
    </row>
    <row r="61" spans="1:74" ht="49.5" x14ac:dyDescent="0.55000000000000004">
      <c r="A61" s="24">
        <f t="shared" si="0"/>
        <v>56</v>
      </c>
      <c r="B61" s="25">
        <v>990155</v>
      </c>
      <c r="C61" s="25" t="s">
        <v>63</v>
      </c>
      <c r="D61" s="25" t="s">
        <v>91</v>
      </c>
      <c r="E61" s="38" t="s">
        <v>332</v>
      </c>
      <c r="F61" s="26" t="s">
        <v>472</v>
      </c>
      <c r="G61" s="28" t="str">
        <f>HYPERLINK(テーブル22[[#This Row],[列7]],"Info Sheet")</f>
        <v>Info Sheet</v>
      </c>
      <c r="H61" s="25" t="s">
        <v>333</v>
      </c>
      <c r="I61" s="30" t="s">
        <v>50</v>
      </c>
      <c r="J61" s="30" t="s">
        <v>50</v>
      </c>
      <c r="K61" s="30" t="s">
        <v>56</v>
      </c>
      <c r="L61" s="30"/>
      <c r="M61" s="30"/>
      <c r="N61" s="30" t="s">
        <v>56</v>
      </c>
      <c r="O61" s="27">
        <v>1</v>
      </c>
      <c r="P61" s="39" t="s">
        <v>51</v>
      </c>
      <c r="Q61" s="30" t="s">
        <v>334</v>
      </c>
      <c r="R61" s="30" t="s">
        <v>335</v>
      </c>
      <c r="S61" s="29">
        <v>46174</v>
      </c>
      <c r="T61" s="29">
        <v>46188</v>
      </c>
      <c r="U61" s="29">
        <v>46270</v>
      </c>
      <c r="V61" s="27">
        <v>2</v>
      </c>
      <c r="W61" s="27">
        <v>2</v>
      </c>
      <c r="X61" s="27">
        <v>562</v>
      </c>
      <c r="Y61" s="27">
        <v>83</v>
      </c>
      <c r="Z61" s="27">
        <v>6</v>
      </c>
      <c r="AA61" s="27">
        <v>2</v>
      </c>
      <c r="AB61" s="27">
        <v>2</v>
      </c>
      <c r="AC61" s="27" t="s">
        <v>54</v>
      </c>
      <c r="AD61" s="27">
        <v>90</v>
      </c>
      <c r="AE61" s="27">
        <v>90</v>
      </c>
      <c r="AF61" s="27">
        <v>90</v>
      </c>
      <c r="AG61" s="27">
        <v>90</v>
      </c>
      <c r="AH61" s="27">
        <v>90</v>
      </c>
      <c r="AI61" s="27" t="s">
        <v>50</v>
      </c>
      <c r="AJ61" s="27" t="s">
        <v>169</v>
      </c>
      <c r="AK61" s="27" t="s">
        <v>169</v>
      </c>
      <c r="AL61" s="27" t="s">
        <v>169</v>
      </c>
      <c r="AM61" s="27" t="s">
        <v>169</v>
      </c>
      <c r="AN61" s="27" t="s">
        <v>169</v>
      </c>
      <c r="AO61" s="27" t="s">
        <v>55</v>
      </c>
      <c r="AP61" s="27" t="s">
        <v>50</v>
      </c>
      <c r="AQ61" s="27" t="s">
        <v>50</v>
      </c>
      <c r="AR61" s="30" t="s">
        <v>56</v>
      </c>
      <c r="AS61" s="30" t="s">
        <v>50</v>
      </c>
      <c r="AT61" s="30" t="s">
        <v>50</v>
      </c>
      <c r="AU61" s="30" t="s">
        <v>50</v>
      </c>
      <c r="AV61" s="30" t="s">
        <v>50</v>
      </c>
      <c r="AW61" s="30" t="s">
        <v>56</v>
      </c>
      <c r="AX61" s="30" t="s">
        <v>50</v>
      </c>
      <c r="AY61" s="30" t="s">
        <v>50</v>
      </c>
      <c r="AZ61" s="30" t="s">
        <v>50</v>
      </c>
      <c r="BA61" s="30" t="s">
        <v>50</v>
      </c>
      <c r="BB61" s="30" t="s">
        <v>56</v>
      </c>
      <c r="BC61" s="30" t="s">
        <v>50</v>
      </c>
      <c r="BD61" s="30" t="s">
        <v>50</v>
      </c>
      <c r="BE61" s="30" t="s">
        <v>56</v>
      </c>
      <c r="BF61" s="30" t="s">
        <v>56</v>
      </c>
      <c r="BG61" s="30" t="s">
        <v>56</v>
      </c>
      <c r="BH61" s="30" t="s">
        <v>56</v>
      </c>
      <c r="BI61" s="30" t="s">
        <v>56</v>
      </c>
      <c r="BJ61" s="30" t="s">
        <v>56</v>
      </c>
      <c r="BK61" s="26" t="s">
        <v>54</v>
      </c>
      <c r="BL61" s="28" t="str">
        <f>HYPERLINK(テーブル22[[#This Row],[Website Link]],"Website")</f>
        <v>Website</v>
      </c>
      <c r="BM61" s="25" t="s">
        <v>336</v>
      </c>
      <c r="BN61" s="25"/>
      <c r="BO61" s="25"/>
      <c r="BP61" s="25"/>
      <c r="BQ61" s="30">
        <v>2</v>
      </c>
      <c r="BR61" s="30">
        <v>1</v>
      </c>
      <c r="BS61" s="30">
        <v>2</v>
      </c>
      <c r="BT61" s="30" t="s">
        <v>54</v>
      </c>
      <c r="BU61" s="30" t="s">
        <v>54</v>
      </c>
      <c r="BV61" s="30" t="s">
        <v>54</v>
      </c>
    </row>
    <row r="62" spans="1:74" ht="49.5" x14ac:dyDescent="0.55000000000000004">
      <c r="A62" s="24">
        <f t="shared" si="0"/>
        <v>57</v>
      </c>
      <c r="B62" s="25">
        <v>990295</v>
      </c>
      <c r="C62" s="25" t="s">
        <v>63</v>
      </c>
      <c r="D62" s="25" t="s">
        <v>281</v>
      </c>
      <c r="E62" s="38" t="s">
        <v>337</v>
      </c>
      <c r="F62" s="26" t="s">
        <v>338</v>
      </c>
      <c r="G62" s="28" t="str">
        <f>HYPERLINK(テーブル22[[#This Row],[列7]],"Info Sheet")</f>
        <v>Info Sheet</v>
      </c>
      <c r="H62" s="25" t="s">
        <v>339</v>
      </c>
      <c r="I62" s="30" t="s">
        <v>50</v>
      </c>
      <c r="J62" s="30" t="s">
        <v>56</v>
      </c>
      <c r="K62" s="30" t="s">
        <v>92</v>
      </c>
      <c r="L62" s="30" t="s">
        <v>50</v>
      </c>
      <c r="M62" s="30"/>
      <c r="N62" s="30" t="s">
        <v>56</v>
      </c>
      <c r="O62" s="27">
        <v>2</v>
      </c>
      <c r="P62" s="39" t="s">
        <v>51</v>
      </c>
      <c r="Q62" s="30" t="s">
        <v>113</v>
      </c>
      <c r="R62" s="30" t="s">
        <v>114</v>
      </c>
      <c r="S62" s="29">
        <v>46157</v>
      </c>
      <c r="T62" s="29">
        <v>46173</v>
      </c>
      <c r="U62" s="29">
        <v>46272</v>
      </c>
      <c r="V62" s="27">
        <v>2</v>
      </c>
      <c r="W62" s="27">
        <v>2</v>
      </c>
      <c r="X62" s="27">
        <v>538</v>
      </c>
      <c r="Y62" s="27">
        <v>74</v>
      </c>
      <c r="Z62" s="27">
        <v>5</v>
      </c>
      <c r="AA62" s="27">
        <v>2</v>
      </c>
      <c r="AB62" s="27">
        <v>2</v>
      </c>
      <c r="AC62" s="27" t="s">
        <v>54</v>
      </c>
      <c r="AD62" s="27" t="s">
        <v>340</v>
      </c>
      <c r="AE62" s="27" t="s">
        <v>54</v>
      </c>
      <c r="AF62" s="27" t="s">
        <v>54</v>
      </c>
      <c r="AG62" s="27" t="s">
        <v>54</v>
      </c>
      <c r="AH62" s="27" t="s">
        <v>54</v>
      </c>
      <c r="AI62" s="27" t="s">
        <v>50</v>
      </c>
      <c r="AJ62" s="27" t="s">
        <v>123</v>
      </c>
      <c r="AK62" s="27" t="s">
        <v>54</v>
      </c>
      <c r="AL62" s="27" t="s">
        <v>54</v>
      </c>
      <c r="AM62" s="27" t="s">
        <v>54</v>
      </c>
      <c r="AN62" s="27" t="s">
        <v>54</v>
      </c>
      <c r="AO62" s="27" t="s">
        <v>50</v>
      </c>
      <c r="AP62" s="27" t="s">
        <v>55</v>
      </c>
      <c r="AQ62" s="27" t="s">
        <v>50</v>
      </c>
      <c r="AR62" s="30" t="s">
        <v>50</v>
      </c>
      <c r="AS62" s="30" t="s">
        <v>50</v>
      </c>
      <c r="AT62" s="30" t="s">
        <v>50</v>
      </c>
      <c r="AU62" s="30" t="s">
        <v>50</v>
      </c>
      <c r="AV62" s="30" t="s">
        <v>50</v>
      </c>
      <c r="AW62" s="30" t="s">
        <v>50</v>
      </c>
      <c r="AX62" s="30" t="s">
        <v>50</v>
      </c>
      <c r="AY62" s="30" t="s">
        <v>56</v>
      </c>
      <c r="AZ62" s="30" t="s">
        <v>56</v>
      </c>
      <c r="BA62" s="30" t="s">
        <v>56</v>
      </c>
      <c r="BB62" s="30" t="s">
        <v>56</v>
      </c>
      <c r="BC62" s="30" t="s">
        <v>56</v>
      </c>
      <c r="BD62" s="30" t="s">
        <v>56</v>
      </c>
      <c r="BE62" s="30" t="s">
        <v>56</v>
      </c>
      <c r="BF62" s="30" t="s">
        <v>56</v>
      </c>
      <c r="BG62" s="30" t="s">
        <v>56</v>
      </c>
      <c r="BH62" s="30" t="s">
        <v>56</v>
      </c>
      <c r="BI62" s="30" t="s">
        <v>56</v>
      </c>
      <c r="BJ62" s="30" t="s">
        <v>56</v>
      </c>
      <c r="BK62" s="26" t="s">
        <v>473</v>
      </c>
      <c r="BL62" s="28" t="str">
        <f>HYPERLINK(テーブル22[[#This Row],[Website Link]],"Website")</f>
        <v>Website</v>
      </c>
      <c r="BM62" s="25" t="s">
        <v>474</v>
      </c>
      <c r="BN62" s="25"/>
      <c r="BO62" s="25"/>
      <c r="BP62" s="25"/>
      <c r="BQ62" s="30" t="s">
        <v>54</v>
      </c>
      <c r="BR62" s="30" t="s">
        <v>54</v>
      </c>
      <c r="BS62" s="30" t="s">
        <v>54</v>
      </c>
      <c r="BT62" s="30">
        <v>2</v>
      </c>
      <c r="BU62" s="30">
        <v>2</v>
      </c>
      <c r="BV62" s="30">
        <v>1</v>
      </c>
    </row>
    <row r="63" spans="1:74" ht="165" x14ac:dyDescent="0.55000000000000004">
      <c r="A63" s="24">
        <f t="shared" si="0"/>
        <v>58</v>
      </c>
      <c r="B63" s="25">
        <v>990869</v>
      </c>
      <c r="C63" s="25" t="s">
        <v>63</v>
      </c>
      <c r="D63" s="25" t="s">
        <v>177</v>
      </c>
      <c r="E63" s="38" t="s">
        <v>341</v>
      </c>
      <c r="F63" s="26" t="s">
        <v>342</v>
      </c>
      <c r="G63" s="28" t="str">
        <f>HYPERLINK(テーブル22[[#This Row],[列7]],"Info Sheet")</f>
        <v>Info Sheet</v>
      </c>
      <c r="H63" s="25" t="s">
        <v>343</v>
      </c>
      <c r="I63" s="30" t="s">
        <v>50</v>
      </c>
      <c r="J63" s="30" t="s">
        <v>50</v>
      </c>
      <c r="K63" s="30" t="s">
        <v>50</v>
      </c>
      <c r="L63" s="30"/>
      <c r="M63" s="30"/>
      <c r="N63" s="30"/>
      <c r="O63" s="27">
        <v>1</v>
      </c>
      <c r="P63" s="39" t="s">
        <v>51</v>
      </c>
      <c r="Q63" s="30" t="s">
        <v>344</v>
      </c>
      <c r="R63" s="30" t="s">
        <v>345</v>
      </c>
      <c r="S63" s="29">
        <v>46113</v>
      </c>
      <c r="T63" s="29">
        <v>46267</v>
      </c>
      <c r="U63" s="29">
        <v>46284</v>
      </c>
      <c r="V63" s="27">
        <v>2</v>
      </c>
      <c r="W63" s="27">
        <v>2.6</v>
      </c>
      <c r="X63" s="27" t="s">
        <v>54</v>
      </c>
      <c r="Y63" s="27">
        <v>68</v>
      </c>
      <c r="Z63" s="27">
        <v>5.5</v>
      </c>
      <c r="AA63" s="27">
        <v>2</v>
      </c>
      <c r="AB63" s="27">
        <v>2.6</v>
      </c>
      <c r="AC63" s="27" t="s">
        <v>54</v>
      </c>
      <c r="AD63" s="27">
        <v>75</v>
      </c>
      <c r="AE63" s="27">
        <v>18</v>
      </c>
      <c r="AF63" s="27">
        <v>17</v>
      </c>
      <c r="AG63" s="27">
        <v>20</v>
      </c>
      <c r="AH63" s="27">
        <v>20</v>
      </c>
      <c r="AI63" s="27" t="s">
        <v>50</v>
      </c>
      <c r="AJ63" s="27">
        <v>6</v>
      </c>
      <c r="AK63" s="27">
        <v>5.5</v>
      </c>
      <c r="AL63" s="27">
        <v>5.5</v>
      </c>
      <c r="AM63" s="27">
        <v>5.5</v>
      </c>
      <c r="AN63" s="27">
        <v>5.5</v>
      </c>
      <c r="AO63" s="27" t="s">
        <v>55</v>
      </c>
      <c r="AP63" s="27" t="s">
        <v>55</v>
      </c>
      <c r="AQ63" s="27" t="s">
        <v>50</v>
      </c>
      <c r="AR63" s="30" t="s">
        <v>56</v>
      </c>
      <c r="AS63" s="30" t="s">
        <v>56</v>
      </c>
      <c r="AT63" s="30" t="s">
        <v>50</v>
      </c>
      <c r="AU63" s="30" t="s">
        <v>50</v>
      </c>
      <c r="AV63" s="30" t="s">
        <v>50</v>
      </c>
      <c r="AW63" s="30" t="s">
        <v>50</v>
      </c>
      <c r="AX63" s="30" t="s">
        <v>50</v>
      </c>
      <c r="AY63" s="30" t="s">
        <v>50</v>
      </c>
      <c r="AZ63" s="30" t="s">
        <v>50</v>
      </c>
      <c r="BA63" s="30" t="s">
        <v>50</v>
      </c>
      <c r="BB63" s="30" t="s">
        <v>50</v>
      </c>
      <c r="BC63" s="30" t="s">
        <v>50</v>
      </c>
      <c r="BD63" s="30" t="s">
        <v>50</v>
      </c>
      <c r="BE63" s="30" t="s">
        <v>50</v>
      </c>
      <c r="BF63" s="30" t="s">
        <v>50</v>
      </c>
      <c r="BG63" s="30" t="s">
        <v>56</v>
      </c>
      <c r="BH63" s="30" t="s">
        <v>50</v>
      </c>
      <c r="BI63" s="30" t="s">
        <v>50</v>
      </c>
      <c r="BJ63" s="30" t="s">
        <v>50</v>
      </c>
      <c r="BK63" s="26" t="s">
        <v>475</v>
      </c>
      <c r="BL63" s="28" t="str">
        <f>HYPERLINK(テーブル22[[#This Row],[Website Link]],"Website")</f>
        <v>Website</v>
      </c>
      <c r="BM63" s="25" t="s">
        <v>346</v>
      </c>
      <c r="BN63" s="25"/>
      <c r="BO63" s="25"/>
      <c r="BP63" s="25"/>
      <c r="BQ63" s="30" t="s">
        <v>54</v>
      </c>
      <c r="BR63" s="30" t="s">
        <v>54</v>
      </c>
      <c r="BS63" s="30" t="s">
        <v>54</v>
      </c>
      <c r="BT63" s="30" t="s">
        <v>54</v>
      </c>
      <c r="BU63" s="30" t="s">
        <v>54</v>
      </c>
      <c r="BV63" s="30" t="s">
        <v>54</v>
      </c>
    </row>
    <row r="64" spans="1:74" x14ac:dyDescent="0.55000000000000004">
      <c r="A64" s="24">
        <f t="shared" si="0"/>
        <v>59</v>
      </c>
      <c r="B64" s="25">
        <v>990744</v>
      </c>
      <c r="C64" s="25" t="s">
        <v>199</v>
      </c>
      <c r="D64" s="25" t="s">
        <v>347</v>
      </c>
      <c r="E64" s="38" t="s">
        <v>348</v>
      </c>
      <c r="F64" s="26" t="s">
        <v>349</v>
      </c>
      <c r="G64" s="28" t="str">
        <f>HYPERLINK(テーブル22[[#This Row],[列7]],"Info Sheet")</f>
        <v>Info Sheet</v>
      </c>
      <c r="H64" s="25" t="s">
        <v>350</v>
      </c>
      <c r="I64" s="30" t="s">
        <v>50</v>
      </c>
      <c r="J64" s="30" t="s">
        <v>50</v>
      </c>
      <c r="K64" s="30"/>
      <c r="L64" s="30" t="s">
        <v>50</v>
      </c>
      <c r="M64" s="30" t="s">
        <v>50</v>
      </c>
      <c r="N64" s="30"/>
      <c r="O64" s="27">
        <v>4</v>
      </c>
      <c r="P64" s="39" t="s">
        <v>85</v>
      </c>
      <c r="Q64" s="30" t="s">
        <v>351</v>
      </c>
      <c r="R64" s="30" t="s">
        <v>197</v>
      </c>
      <c r="S64" s="29">
        <v>46096</v>
      </c>
      <c r="T64" s="29">
        <v>45762</v>
      </c>
      <c r="U64" s="29">
        <v>46272</v>
      </c>
      <c r="V64" s="27">
        <v>2</v>
      </c>
      <c r="W64" s="27">
        <v>2.5</v>
      </c>
      <c r="X64" s="27" t="s">
        <v>54</v>
      </c>
      <c r="Y64" s="27">
        <v>66</v>
      </c>
      <c r="Z64" s="27">
        <v>5</v>
      </c>
      <c r="AA64" s="27">
        <v>2</v>
      </c>
      <c r="AB64" s="27">
        <v>2.5</v>
      </c>
      <c r="AC64" s="27" t="s">
        <v>54</v>
      </c>
      <c r="AD64" s="27">
        <v>72</v>
      </c>
      <c r="AE64" s="27" t="s">
        <v>54</v>
      </c>
      <c r="AF64" s="27" t="s">
        <v>54</v>
      </c>
      <c r="AG64" s="27" t="s">
        <v>54</v>
      </c>
      <c r="AH64" s="27" t="s">
        <v>54</v>
      </c>
      <c r="AI64" s="27" t="s">
        <v>50</v>
      </c>
      <c r="AJ64" s="27">
        <v>5.5</v>
      </c>
      <c r="AK64" s="27">
        <v>5.5</v>
      </c>
      <c r="AL64" s="27">
        <v>5.5</v>
      </c>
      <c r="AM64" s="27">
        <v>5.5</v>
      </c>
      <c r="AN64" s="27">
        <v>5.5</v>
      </c>
      <c r="AO64" s="27" t="s">
        <v>50</v>
      </c>
      <c r="AP64" s="27" t="s">
        <v>50</v>
      </c>
      <c r="AQ64" s="27" t="s">
        <v>50</v>
      </c>
      <c r="AR64" s="30" t="s">
        <v>56</v>
      </c>
      <c r="AS64" s="30" t="s">
        <v>50</v>
      </c>
      <c r="AT64" s="30" t="s">
        <v>50</v>
      </c>
      <c r="AU64" s="30" t="s">
        <v>50</v>
      </c>
      <c r="AV64" s="30" t="s">
        <v>56</v>
      </c>
      <c r="AW64" s="30" t="s">
        <v>56</v>
      </c>
      <c r="AX64" s="30" t="s">
        <v>50</v>
      </c>
      <c r="AY64" s="30" t="s">
        <v>50</v>
      </c>
      <c r="AZ64" s="30" t="s">
        <v>50</v>
      </c>
      <c r="BA64" s="30" t="s">
        <v>50</v>
      </c>
      <c r="BB64" s="30" t="s">
        <v>50</v>
      </c>
      <c r="BC64" s="30" t="s">
        <v>56</v>
      </c>
      <c r="BD64" s="30" t="s">
        <v>56</v>
      </c>
      <c r="BE64" s="30" t="s">
        <v>56</v>
      </c>
      <c r="BF64" s="30" t="s">
        <v>56</v>
      </c>
      <c r="BG64" s="30" t="s">
        <v>56</v>
      </c>
      <c r="BH64" s="30" t="s">
        <v>56</v>
      </c>
      <c r="BI64" s="30" t="s">
        <v>56</v>
      </c>
      <c r="BJ64" s="30" t="s">
        <v>56</v>
      </c>
      <c r="BK64" s="26"/>
      <c r="BL64" s="28" t="str">
        <f>HYPERLINK(テーブル22[[#This Row],[Website Link]],"Website")</f>
        <v>Website</v>
      </c>
      <c r="BM64" s="25" t="s">
        <v>352</v>
      </c>
      <c r="BN64" s="25"/>
      <c r="BO64" s="25"/>
      <c r="BP64" s="25"/>
      <c r="BQ64" s="30" t="s">
        <v>54</v>
      </c>
      <c r="BR64" s="30" t="s">
        <v>54</v>
      </c>
      <c r="BS64" s="30" t="s">
        <v>54</v>
      </c>
      <c r="BT64" s="30" t="s">
        <v>54</v>
      </c>
      <c r="BU64" s="30" t="s">
        <v>54</v>
      </c>
      <c r="BV64" s="30" t="s">
        <v>54</v>
      </c>
    </row>
    <row r="65" spans="1:74" ht="99" x14ac:dyDescent="0.55000000000000004">
      <c r="A65" s="43">
        <f>ROW()-5</f>
        <v>60</v>
      </c>
      <c r="B65">
        <v>990851</v>
      </c>
      <c r="C65" s="44" t="s">
        <v>63</v>
      </c>
      <c r="D65" s="44" t="s">
        <v>64</v>
      </c>
      <c r="E65" s="26" t="s">
        <v>481</v>
      </c>
      <c r="F65" s="26" t="s">
        <v>484</v>
      </c>
      <c r="G65" s="46" t="str">
        <f>HYPERLINK(テーブル22[[#This Row],[列7]],"Info Sheet")</f>
        <v>Info Sheet</v>
      </c>
      <c r="H65" s="44" t="s">
        <v>488</v>
      </c>
      <c r="I65" s="27" t="s">
        <v>50</v>
      </c>
      <c r="J65" s="27"/>
      <c r="K65" s="27" t="s">
        <v>56</v>
      </c>
      <c r="L65" s="27" t="s">
        <v>50</v>
      </c>
      <c r="M65" s="27" t="s">
        <v>50</v>
      </c>
      <c r="N65" s="27" t="s">
        <v>56</v>
      </c>
      <c r="O65" s="27">
        <v>2</v>
      </c>
      <c r="P65" s="45" t="s">
        <v>51</v>
      </c>
      <c r="Q65" s="27" t="s">
        <v>70</v>
      </c>
      <c r="R65" s="27" t="s">
        <v>485</v>
      </c>
      <c r="S65" s="29">
        <v>46127</v>
      </c>
      <c r="T65" s="29">
        <v>46132</v>
      </c>
      <c r="U65" s="29">
        <v>46254</v>
      </c>
      <c r="V65" s="27">
        <v>2</v>
      </c>
      <c r="W65" s="27">
        <v>2</v>
      </c>
      <c r="X65" s="27">
        <v>518</v>
      </c>
      <c r="Y65" s="27">
        <v>66</v>
      </c>
      <c r="Z65" s="27">
        <v>5.5</v>
      </c>
      <c r="AA65" s="27">
        <v>2</v>
      </c>
      <c r="AB65" s="27">
        <v>2</v>
      </c>
      <c r="AC65" s="27" t="s">
        <v>54</v>
      </c>
      <c r="AD65" s="27">
        <v>72</v>
      </c>
      <c r="AE65" s="27" t="s">
        <v>54</v>
      </c>
      <c r="AF65" s="27" t="s">
        <v>54</v>
      </c>
      <c r="AG65" s="27" t="s">
        <v>54</v>
      </c>
      <c r="AH65" s="27" t="s">
        <v>54</v>
      </c>
      <c r="AI65" s="27" t="s">
        <v>54</v>
      </c>
      <c r="AJ65" s="27">
        <v>6</v>
      </c>
      <c r="AK65" s="27" t="s">
        <v>54</v>
      </c>
      <c r="AL65" s="27" t="s">
        <v>54</v>
      </c>
      <c r="AM65" s="27" t="s">
        <v>54</v>
      </c>
      <c r="AN65" s="27" t="s">
        <v>54</v>
      </c>
      <c r="AO65" s="27" t="s">
        <v>54</v>
      </c>
      <c r="AP65" s="27" t="s">
        <v>54</v>
      </c>
      <c r="AQ65" s="27" t="s">
        <v>55</v>
      </c>
      <c r="AR65" s="27" t="s">
        <v>50</v>
      </c>
      <c r="AS65" s="27" t="s">
        <v>50</v>
      </c>
      <c r="AT65" s="27" t="s">
        <v>50</v>
      </c>
      <c r="AU65" s="27" t="s">
        <v>50</v>
      </c>
      <c r="AV65" s="27" t="s">
        <v>50</v>
      </c>
      <c r="AW65" s="27" t="s">
        <v>50</v>
      </c>
      <c r="AX65" s="27" t="s">
        <v>50</v>
      </c>
      <c r="AY65" s="27" t="s">
        <v>50</v>
      </c>
      <c r="AZ65" s="27" t="s">
        <v>56</v>
      </c>
      <c r="BA65" s="27" t="s">
        <v>56</v>
      </c>
      <c r="BB65" s="27" t="s">
        <v>56</v>
      </c>
      <c r="BC65" s="27" t="s">
        <v>56</v>
      </c>
      <c r="BD65" s="27" t="s">
        <v>56</v>
      </c>
      <c r="BE65" s="27" t="s">
        <v>56</v>
      </c>
      <c r="BF65" s="27" t="s">
        <v>56</v>
      </c>
      <c r="BG65" s="27" t="s">
        <v>50</v>
      </c>
      <c r="BH65" s="27" t="s">
        <v>56</v>
      </c>
      <c r="BI65" s="27" t="s">
        <v>56</v>
      </c>
      <c r="BJ65" s="27" t="s">
        <v>56</v>
      </c>
      <c r="BK65" s="26" t="s">
        <v>486</v>
      </c>
      <c r="BL65" s="46" t="str">
        <f>HYPERLINK(テーブル22[[#This Row],[Website Link]],"Website")</f>
        <v>Website</v>
      </c>
      <c r="BM65" s="44" t="s">
        <v>487</v>
      </c>
      <c r="BN65" s="44"/>
      <c r="BO65" s="44"/>
      <c r="BP65" s="44"/>
      <c r="BQ65" s="27" t="s">
        <v>54</v>
      </c>
      <c r="BR65" s="27" t="s">
        <v>54</v>
      </c>
      <c r="BS65" s="27" t="s">
        <v>54</v>
      </c>
      <c r="BT65" s="27" t="s">
        <v>54</v>
      </c>
      <c r="BU65" s="27" t="s">
        <v>54</v>
      </c>
      <c r="BV65" s="27" t="s">
        <v>54</v>
      </c>
    </row>
    <row r="66" spans="1:74" x14ac:dyDescent="0.55000000000000004">
      <c r="A66" s="31" t="s">
        <v>480</v>
      </c>
      <c r="B66" s="31"/>
      <c r="C66" s="31"/>
      <c r="D66" s="31"/>
      <c r="E66" s="32"/>
      <c r="F66" s="32"/>
      <c r="G66" s="33"/>
      <c r="H66" s="31"/>
      <c r="I66" s="34"/>
      <c r="J66" s="34"/>
      <c r="K66" s="34"/>
      <c r="L66" s="34"/>
      <c r="M66" s="34"/>
      <c r="N66" s="34"/>
      <c r="O66" s="34"/>
      <c r="P66" s="40"/>
      <c r="Q66" s="34"/>
      <c r="R66" s="34"/>
      <c r="S66" s="35"/>
      <c r="T66" s="35"/>
      <c r="U66" s="35"/>
      <c r="V66" s="34"/>
      <c r="W66" s="34"/>
      <c r="X66" s="34"/>
      <c r="Y66" s="34"/>
      <c r="Z66" s="34"/>
      <c r="AA66" s="34"/>
      <c r="AB66" s="34"/>
      <c r="AC66" s="34"/>
      <c r="AD66" s="34"/>
      <c r="AE66" s="34"/>
      <c r="AF66" s="34"/>
      <c r="AG66" s="34"/>
      <c r="AH66" s="34"/>
      <c r="AI66" s="34"/>
      <c r="AJ66" s="34"/>
      <c r="AK66" s="34"/>
      <c r="AL66" s="34"/>
      <c r="AM66" s="34"/>
      <c r="AN66" s="34"/>
      <c r="AO66" s="34"/>
      <c r="AP66" s="34"/>
      <c r="AQ66" s="34"/>
      <c r="AR66" s="31"/>
      <c r="AS66" s="31"/>
      <c r="AT66" s="31"/>
      <c r="AU66" s="31"/>
      <c r="AV66" s="31"/>
      <c r="AW66" s="31"/>
      <c r="AX66" s="31"/>
      <c r="AY66" s="31"/>
      <c r="AZ66" s="31"/>
      <c r="BA66" s="31"/>
      <c r="BB66" s="31"/>
      <c r="BC66" s="31"/>
      <c r="BD66" s="31"/>
      <c r="BE66" s="31"/>
      <c r="BF66" s="31"/>
      <c r="BG66" s="31"/>
      <c r="BH66" s="31"/>
      <c r="BI66" s="31"/>
      <c r="BJ66" s="31"/>
      <c r="BK66" s="32"/>
      <c r="BL66" s="33"/>
      <c r="BM66" s="31"/>
      <c r="BN66" s="31"/>
      <c r="BO66" s="31"/>
      <c r="BP66" s="31"/>
      <c r="BQ66" s="31"/>
      <c r="BR66" s="31"/>
      <c r="BS66" s="31"/>
      <c r="BT66" s="31"/>
      <c r="BU66" s="31"/>
      <c r="BV66" s="31"/>
    </row>
  </sheetData>
  <sheetProtection algorithmName="SHA-512" hashValue="WYxUO22u6buILeV6zwBbhx/ZCkO8qSpZwpUBhkGVv02wbMavp4spzvtydIOb4ZvM2GMsX/UdGlG/YaC/I+T09w==" saltValue="S3K6i9I/tUffV1CpugzKwQ==" spinCount="100000" sheet="1" sort="0" autoFilter="0"/>
  <mergeCells count="9">
    <mergeCell ref="AR4:BJ4"/>
    <mergeCell ref="BQ4:BS4"/>
    <mergeCell ref="B3:AB3"/>
    <mergeCell ref="O4:P4"/>
    <mergeCell ref="Q4:R4"/>
    <mergeCell ref="S4:U4"/>
    <mergeCell ref="V4:Z4"/>
    <mergeCell ref="I4:K4"/>
    <mergeCell ref="L4:N4"/>
  </mergeCells>
  <phoneticPr fontId="4"/>
  <pageMargins left="0.7" right="0.7" top="0.75" bottom="0.75" header="0.3" footer="0.3"/>
  <pageSetup paperSize="9" scale="10" orientation="portrait" r:id="rId1"/>
  <tableParts count="1">
    <tablePart r:id="rId2"/>
  </tableParts>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26FALL_UniversityList_2ndRond修正</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 YI RAN(yiran-li)</dc:creator>
  <cp:lastModifiedBy>LI YI RAN(yiran-li)</cp:lastModifiedBy>
  <dcterms:created xsi:type="dcterms:W3CDTF">2025-11-20T08:37:10Z</dcterms:created>
  <dcterms:modified xsi:type="dcterms:W3CDTF">2025-12-01T00:10:04Z</dcterms:modified>
</cp:coreProperties>
</file>